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S:\EKONÓMIA\SŠUP\LF8-GZ-Objednávky a faktúry, zmluvy\"/>
    </mc:Choice>
  </mc:AlternateContent>
  <xr:revisionPtr revIDLastSave="0" documentId="13_ncr:1_{D702EF2A-434E-448D-935A-6983134D16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aktúry" sheetId="1" r:id="rId1"/>
    <sheet name="objednávky" sheetId="2" r:id="rId2"/>
    <sheet name="zmluvy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6" i="1" l="1"/>
  <c r="D109" i="1"/>
  <c r="D94" i="1"/>
  <c r="D81" i="1"/>
  <c r="D68" i="1"/>
  <c r="D55" i="1"/>
  <c r="D41" i="1"/>
  <c r="D22" i="1"/>
  <c r="D10" i="1"/>
</calcChain>
</file>

<file path=xl/sharedStrings.xml><?xml version="1.0" encoding="utf-8"?>
<sst xmlns="http://schemas.openxmlformats.org/spreadsheetml/2006/main" count="838" uniqueCount="494">
  <si>
    <t xml:space="preserve"> číslo spisu</t>
  </si>
  <si>
    <t>č. faktúry</t>
  </si>
  <si>
    <t>popis plnenia</t>
  </si>
  <si>
    <t>celková hodnota fakt. plnenia</t>
  </si>
  <si>
    <t>poznámky</t>
  </si>
  <si>
    <t>identifikácia objednávky, zmluvy</t>
  </si>
  <si>
    <t>dátum   faktúry</t>
  </si>
  <si>
    <t>názov dodávateľa</t>
  </si>
  <si>
    <t>adresa dodávateľa</t>
  </si>
  <si>
    <t>IČO</t>
  </si>
  <si>
    <t>č. obj.</t>
  </si>
  <si>
    <t>celková hodnota</t>
  </si>
  <si>
    <t>dátum</t>
  </si>
  <si>
    <t>dodávateľ</t>
  </si>
  <si>
    <t>adresa</t>
  </si>
  <si>
    <t xml:space="preserve"> objednávku podpísal</t>
  </si>
  <si>
    <t xml:space="preserve"> </t>
  </si>
  <si>
    <t>číslo spisu</t>
  </si>
  <si>
    <t>číslo zmluvy</t>
  </si>
  <si>
    <t>popis</t>
  </si>
  <si>
    <t>čas plnenia</t>
  </si>
  <si>
    <t>poskytovateľ</t>
  </si>
  <si>
    <t>sídlo</t>
  </si>
  <si>
    <t>Svoradova 7, 811 03 Bratislava</t>
  </si>
  <si>
    <t xml:space="preserve">suma </t>
  </si>
  <si>
    <t>Faktúry za kalendárny rok 2026 - SŠUP</t>
  </si>
  <si>
    <t>Objednávky za kalendárny rok 2026 - SŠUP</t>
  </si>
  <si>
    <t>Zmluvy za rok 2026 - SŠUP</t>
  </si>
  <si>
    <t>1/2026-GU2</t>
  </si>
  <si>
    <t>2/2026-GU2</t>
  </si>
  <si>
    <t>3/2026-GU2</t>
  </si>
  <si>
    <t>4/2026-GU2</t>
  </si>
  <si>
    <t>5/2026-GU2</t>
  </si>
  <si>
    <t>eGovernment - licencia 2026</t>
  </si>
  <si>
    <t>ASC Applied Software Consultans s.r.o.</t>
  </si>
  <si>
    <t>právne služby 12/2025</t>
  </si>
  <si>
    <t>JUDr. Andrea Pállová - advokát, správca</t>
  </si>
  <si>
    <t>Podzámska 2959/18A, 949 01 Nitra</t>
  </si>
  <si>
    <t>internet 12/2025</t>
  </si>
  <si>
    <t>Slovak Telekom a.s.</t>
  </si>
  <si>
    <t>Bajkalská 28, 817 62 Bratislava</t>
  </si>
  <si>
    <t>2025912</t>
  </si>
  <si>
    <t>služby BOZP a OPP za 4.Q 2025</t>
  </si>
  <si>
    <t>Ing. Roman Hlocký - ZERO II., s.r.o.</t>
  </si>
  <si>
    <t>Stummerova 6, 955 01 Topoľčany</t>
  </si>
  <si>
    <t>správa servera 12/2025</t>
  </si>
  <si>
    <t>Obchod PC, s.r.o.</t>
  </si>
  <si>
    <t>Pod Kalváriou 913/65, 955 01 Topoľčany</t>
  </si>
  <si>
    <t>7/2026-GU2</t>
  </si>
  <si>
    <t>prepravky</t>
  </si>
  <si>
    <t>TBA Plastové obaly s.r.o.</t>
  </si>
  <si>
    <t>Leština 45, 580 01 Havličkuv Brod, ČR</t>
  </si>
  <si>
    <t>zálohová FA</t>
  </si>
  <si>
    <t>6/2026-GU2</t>
  </si>
  <si>
    <t>hlina,glazúra</t>
  </si>
  <si>
    <t>PECE spol. s r.o.</t>
  </si>
  <si>
    <t>Nábrežná 678/7, 962 23 Očová</t>
  </si>
  <si>
    <t>1/2026-LF</t>
  </si>
  <si>
    <t>2/2026-LF</t>
  </si>
  <si>
    <t>PhDr. Eva Lukáčová</t>
  </si>
  <si>
    <t>JANUÁR</t>
  </si>
  <si>
    <t>8/2026-GU2</t>
  </si>
  <si>
    <t>správa servera 1/2026</t>
  </si>
  <si>
    <t>9/2026-GU2</t>
  </si>
  <si>
    <t>právne služby 1/2026</t>
  </si>
  <si>
    <t>internet 1/2026</t>
  </si>
  <si>
    <t>10/2026-GU2</t>
  </si>
  <si>
    <t>list bianco- vysvedčenie</t>
  </si>
  <si>
    <t>3/2026-LF</t>
  </si>
  <si>
    <t>list bianco - vysvedčenie</t>
  </si>
  <si>
    <t>ŠEVT a.s.</t>
  </si>
  <si>
    <t>Vajnorská 100/A, 831 04 Bratislava</t>
  </si>
  <si>
    <t>11/2026-GU2</t>
  </si>
  <si>
    <t>12/2026-GU2</t>
  </si>
  <si>
    <t>13/2026-GU2</t>
  </si>
  <si>
    <t>striekacia pištoľ pre karamický dizajn</t>
  </si>
  <si>
    <t>4/2026-LF</t>
  </si>
  <si>
    <t>MDS Kft.</t>
  </si>
  <si>
    <t>Szentendrei út. 230, 1038 Budapest, Maďarsko</t>
  </si>
  <si>
    <t>HU13046480</t>
  </si>
  <si>
    <t>striekacia pištoľ pre keramický dizajn</t>
  </si>
  <si>
    <t>Kaufland Marketplace GmbH</t>
  </si>
  <si>
    <t>DE340451093</t>
  </si>
  <si>
    <t>Stiftsbergstrasse 1, 74172 Neckarsulm, Nemecko</t>
  </si>
  <si>
    <t>5/2026-LF</t>
  </si>
  <si>
    <t>vanička na hrnčiarsky kruh</t>
  </si>
  <si>
    <t>Maľovaný svet s.r.o.</t>
  </si>
  <si>
    <t>Komenského 500/30, 029 01 Námestovo</t>
  </si>
  <si>
    <t>komplexný servis GDPR 1/2026</t>
  </si>
  <si>
    <t>BESONE s.r.o.</t>
  </si>
  <si>
    <t>Priemyselná 1, 031 01 Liptovský Mikuláš</t>
  </si>
  <si>
    <t>14/2026-GU2</t>
  </si>
  <si>
    <t>2262200357</t>
  </si>
  <si>
    <t>bianco list</t>
  </si>
  <si>
    <t>15/2026-GU2</t>
  </si>
  <si>
    <t>1312600078</t>
  </si>
  <si>
    <t>prevádzkové náklady -vyučtovanie rok 2025+IV:Q</t>
  </si>
  <si>
    <t>Mesto Topoľčany</t>
  </si>
  <si>
    <t>Nám. M. R. Štefánika 1/1, 955 01 Topoľčany</t>
  </si>
  <si>
    <t>16/2026-GU2</t>
  </si>
  <si>
    <t>správny poplatok-lyžiarsky výcvik</t>
  </si>
  <si>
    <t>Regionálny úrad verejného zdravotníctva</t>
  </si>
  <si>
    <t>Cesta k nemocnici, 975 56 Banská Bystrica</t>
  </si>
  <si>
    <t>6/2026-LF</t>
  </si>
  <si>
    <t>dahle kotučova hlava</t>
  </si>
  <si>
    <t>7/2026-LF</t>
  </si>
  <si>
    <t>PrimaCreator-vákuové vrecká na filamenty</t>
  </si>
  <si>
    <t>3D Manufaktura s.r.o.</t>
  </si>
  <si>
    <t>Roztoky 436, 514 01 Roztoky u Jilemnice, ČR</t>
  </si>
  <si>
    <t>Internet-Handel s.r.o.</t>
  </si>
  <si>
    <t>Náměstí 14. října 1307/2, 150 00 Praha, ČR</t>
  </si>
  <si>
    <t>17/2026-GU2</t>
  </si>
  <si>
    <t>18/2026-GU2</t>
  </si>
  <si>
    <t>komplexný servis GDPR 12/2025</t>
  </si>
  <si>
    <t>FEBRUÁR</t>
  </si>
  <si>
    <t>vyúčtovacia FA</t>
  </si>
  <si>
    <t>19/2026-GU2</t>
  </si>
  <si>
    <t>komplexný servis GDPR 2/2026</t>
  </si>
  <si>
    <t>20/2026-GU2</t>
  </si>
  <si>
    <t>vákuové vrecká na filamenty</t>
  </si>
  <si>
    <t>2680001601/2620009205</t>
  </si>
  <si>
    <t>21/2026-GU2</t>
  </si>
  <si>
    <t>správa servera 2/2026</t>
  </si>
  <si>
    <t>22/2026-GU2</t>
  </si>
  <si>
    <t>právne služby 2/2026</t>
  </si>
  <si>
    <t>23/2026-GU2</t>
  </si>
  <si>
    <t>internet 2/2026</t>
  </si>
  <si>
    <t>24/2026-GU2</t>
  </si>
  <si>
    <t>reflexné vesty - 30 ks</t>
  </si>
  <si>
    <t>Sokolská 287/31, 013 24 Strečno</t>
  </si>
  <si>
    <t>Lajka ADV, s.r.o.</t>
  </si>
  <si>
    <t>8/2026-LF</t>
  </si>
  <si>
    <t>25/2026-GU2</t>
  </si>
  <si>
    <t>dahle kotúčová hlava</t>
  </si>
  <si>
    <t>26/2026-GU2</t>
  </si>
  <si>
    <t>Mgr. Mária Tomová</t>
  </si>
  <si>
    <t>Kolačno 291, 958 41 Kolačno</t>
  </si>
  <si>
    <t>27/2026-GU2</t>
  </si>
  <si>
    <t>poistenie LVVK 2026</t>
  </si>
  <si>
    <t>Allianz - Slovenská sporiteľňa, a.s.</t>
  </si>
  <si>
    <t xml:space="preserve">Pribinova 19, 811 09 Bratislava </t>
  </si>
  <si>
    <t>00151700</t>
  </si>
  <si>
    <t>1/2026-GZ</t>
  </si>
  <si>
    <t>Dodatok č.3 k zmluve č.14-218/2 ZO o servise a posktnutí zodpovednej osoby v zmysle § 27 zákona č.122/2013 Z.z.</t>
  </si>
  <si>
    <t>2/2026-GZ</t>
  </si>
  <si>
    <t>Dohoda o spolupráci</t>
  </si>
  <si>
    <t>Centrum poradenstva a prevencie</t>
  </si>
  <si>
    <t>Bernolákova 1652, 955 01 Topoľčany</t>
  </si>
  <si>
    <t>posúdenie rizika</t>
  </si>
  <si>
    <t>FA1-260021</t>
  </si>
  <si>
    <t>CITY-CARD s.r.o.</t>
  </si>
  <si>
    <t>Hroncova 13/5, 040 01 Košice - mestská časť Sever</t>
  </si>
  <si>
    <t>platinum city card - 13 ks</t>
  </si>
  <si>
    <t>28/2026-GU2</t>
  </si>
  <si>
    <t>29/2026-GU2</t>
  </si>
  <si>
    <t>SD karta</t>
  </si>
  <si>
    <t>9/2026-LF</t>
  </si>
  <si>
    <t>FOTOVIDEOSHOP s.r.o.</t>
  </si>
  <si>
    <t>Krátka 22, 974 05 Banská Bystrica</t>
  </si>
  <si>
    <t>10/2026-LF</t>
  </si>
  <si>
    <t>štúdiový adaptér</t>
  </si>
  <si>
    <t>Lumar Studio s.r.o.</t>
  </si>
  <si>
    <t>Račianska 90, 831 02 Bratislava</t>
  </si>
  <si>
    <t>11/2026-LF</t>
  </si>
  <si>
    <t>viacúčelová nádoba, 4 otočné kolieska</t>
  </si>
  <si>
    <t>EMPORO s.r.o.</t>
  </si>
  <si>
    <t>Landererova 12, 811 09 Bratislava</t>
  </si>
  <si>
    <t>30/2026-GU2</t>
  </si>
  <si>
    <t>viacúčelová nádoba,koliečka</t>
  </si>
  <si>
    <t>31/2026-GU2</t>
  </si>
  <si>
    <t>32/2026-GU2</t>
  </si>
  <si>
    <t>regále do archívu</t>
  </si>
  <si>
    <t>12/2026-LF</t>
  </si>
  <si>
    <t>MAMUTEX s.r.o.</t>
  </si>
  <si>
    <t>Na okraji 381/41, 162 00 Praha, ČR</t>
  </si>
  <si>
    <t>33/2026-GU2</t>
  </si>
  <si>
    <t>34/2026-GU2</t>
  </si>
  <si>
    <t>rzL, s.r.o.</t>
  </si>
  <si>
    <t>976 97 Ráztoka 112</t>
  </si>
  <si>
    <t>35/2026-GU2</t>
  </si>
  <si>
    <t>komplexný servis GDPR 3/2026</t>
  </si>
  <si>
    <t>MAREC</t>
  </si>
  <si>
    <t>strava,ubytovanie-lyžiarsky výcvik-24 žiakov</t>
  </si>
  <si>
    <t>36/2026-GU2</t>
  </si>
  <si>
    <t>výtvarné potreby</t>
  </si>
  <si>
    <t>KANCPAPIER s.r.o.</t>
  </si>
  <si>
    <t>Dopravná 2, 955 01 Topoľčany</t>
  </si>
  <si>
    <t>OPP a BOZP služby za I.Q 2026</t>
  </si>
  <si>
    <t>38/2026-GU2</t>
  </si>
  <si>
    <t>39/2026-GU2</t>
  </si>
  <si>
    <t>právne služby 3/2026</t>
  </si>
  <si>
    <t>internet 3/2026</t>
  </si>
  <si>
    <t>40/2026-GU2</t>
  </si>
  <si>
    <t>41/2026-GU2</t>
  </si>
  <si>
    <t>správa servera 3/2026</t>
  </si>
  <si>
    <t>13/2026-LF</t>
  </si>
  <si>
    <t>strava,ubytovanie-lyžiarsky kurz</t>
  </si>
  <si>
    <t>14/2026-LF</t>
  </si>
  <si>
    <t>doplatok-lyžiarsky kurz</t>
  </si>
  <si>
    <t>Vaše výlety s.r.o.</t>
  </si>
  <si>
    <t>15/2026-LF</t>
  </si>
  <si>
    <t>stoly</t>
  </si>
  <si>
    <t>ŠKOLEX s.r.o.</t>
  </si>
  <si>
    <t>Horárska 12, 821 09 Bratislava</t>
  </si>
  <si>
    <t>16/2026-LF</t>
  </si>
  <si>
    <t>Daniel Zavarský - Danel</t>
  </si>
  <si>
    <t>Športová 2772/13, 926 01 Sereď</t>
  </si>
  <si>
    <t>42/2026-Gu2</t>
  </si>
  <si>
    <t>vanička pre hrnčiarsky kruh</t>
  </si>
  <si>
    <t>43/2026-GU2</t>
  </si>
  <si>
    <t>záťažová rohož</t>
  </si>
  <si>
    <t>17/2026-LF</t>
  </si>
  <si>
    <t>FLOMAT s.r.o.</t>
  </si>
  <si>
    <t>Zlepšovatelu 857/15, 700 30 Ostrava, ČR</t>
  </si>
  <si>
    <t>18/2026-LF</t>
  </si>
  <si>
    <t>reflektor</t>
  </si>
  <si>
    <t>FILM-TECHNIKA, Garipov Rašid</t>
  </si>
  <si>
    <t>Dobronická 778, 148 00 Praha 4 - Kunratice, ČR</t>
  </si>
  <si>
    <t>44/2026-GU2</t>
  </si>
  <si>
    <t>45/2026-GU2</t>
  </si>
  <si>
    <t>LED reflektor</t>
  </si>
  <si>
    <t>baletizolová páska-foto</t>
  </si>
  <si>
    <t>46/2026-GU2</t>
  </si>
  <si>
    <t>baletizolová čierna páska-foto</t>
  </si>
  <si>
    <t>47/2026-GU2</t>
  </si>
  <si>
    <t>prevádzkové náklady za I.Q 2025</t>
  </si>
  <si>
    <t>48/2026-GU2</t>
  </si>
  <si>
    <t>poplatok za komunálny odpad 2026</t>
  </si>
  <si>
    <t>49/2026-GU2</t>
  </si>
  <si>
    <t>kompletný servis GDPR</t>
  </si>
  <si>
    <t>50/2026-GU2</t>
  </si>
  <si>
    <t>účtovné služby 1-3/2026</t>
  </si>
  <si>
    <t>Gm-group s.r.o.</t>
  </si>
  <si>
    <t>900 41 Rovinka 150</t>
  </si>
  <si>
    <t>APRÍL</t>
  </si>
  <si>
    <t>51/2026-GU2</t>
  </si>
  <si>
    <t xml:space="preserve">kancelárske a čistiace potreby </t>
  </si>
  <si>
    <t>52/2026-Gu2</t>
  </si>
  <si>
    <t>internet 4/2026</t>
  </si>
  <si>
    <t>55/2026-GU2</t>
  </si>
  <si>
    <t>právne služby za 4/2026</t>
  </si>
  <si>
    <t>53/2026-GU2</t>
  </si>
  <si>
    <t>správa servera 4/2026</t>
  </si>
  <si>
    <t>54/2026-GU2</t>
  </si>
  <si>
    <t>KASO Košice s.r.o.</t>
  </si>
  <si>
    <t>Ľudvíkov Dvor 20, 040 15 Košice</t>
  </si>
  <si>
    <t>ubytovanie</t>
  </si>
  <si>
    <t>56/2026-GU2</t>
  </si>
  <si>
    <t>57/2026-GU2</t>
  </si>
  <si>
    <t>dobropis</t>
  </si>
  <si>
    <t>58/2026-GU2</t>
  </si>
  <si>
    <t>poistenie Plenér</t>
  </si>
  <si>
    <t>Allianz a.s.</t>
  </si>
  <si>
    <t>59/2026-GU2</t>
  </si>
  <si>
    <t>vstupné</t>
  </si>
  <si>
    <t>Hrnčiarsky dvor</t>
  </si>
  <si>
    <t>968 01 Brehy 167</t>
  </si>
  <si>
    <t>20/2026-LF</t>
  </si>
  <si>
    <t>keramické pomôcky/materiál</t>
  </si>
  <si>
    <t>60/2026-GU2</t>
  </si>
  <si>
    <t>pomôcky pre keramiku</t>
  </si>
  <si>
    <t>PECE s.r.o.</t>
  </si>
  <si>
    <t>61/2026-GU2</t>
  </si>
  <si>
    <t>popatok za zaslanie zásielky</t>
  </si>
  <si>
    <t>DHL expres s.r.o.</t>
  </si>
  <si>
    <t>Letisko M. R. Štefánika, 820 01 Bratislava</t>
  </si>
  <si>
    <t>62/2026-GU2</t>
  </si>
  <si>
    <t>pobyt študentov 25.-28.5.2026-plenér Duchonka</t>
  </si>
  <si>
    <t>KALABA s.r.o.</t>
  </si>
  <si>
    <t>956 38 Veľké Hoste 221</t>
  </si>
  <si>
    <t>19/2026-LF</t>
  </si>
  <si>
    <t xml:space="preserve">ubytovanie </t>
  </si>
  <si>
    <t>MÁJ</t>
  </si>
  <si>
    <t>63/2026-GU2</t>
  </si>
  <si>
    <t>komplexný servis GDPR 5/2026</t>
  </si>
  <si>
    <t>64/2026-GU2</t>
  </si>
  <si>
    <t>právne služby 5/2026</t>
  </si>
  <si>
    <t>21/2026-LF</t>
  </si>
  <si>
    <t>plachta zelená</t>
  </si>
  <si>
    <t>IMTERMEDIC SK, s.r.o.</t>
  </si>
  <si>
    <t>065 01 Forbasy 53</t>
  </si>
  <si>
    <t>65/2026-GU2</t>
  </si>
  <si>
    <t>66/2026-GU2</t>
  </si>
  <si>
    <t>správa servera 5/2026</t>
  </si>
  <si>
    <t>67/2026-GU2</t>
  </si>
  <si>
    <t>internet 5/2026</t>
  </si>
  <si>
    <t>22/2026-LF</t>
  </si>
  <si>
    <t>prepravky-keram.dizajn</t>
  </si>
  <si>
    <t>STORAGE s.r.o.</t>
  </si>
  <si>
    <t>Trenčianska ulica 6594/29F, 915 01 Nové Mesto nad Váhom</t>
  </si>
  <si>
    <t>68/2026-GU2</t>
  </si>
  <si>
    <t>69/2026-GU2</t>
  </si>
  <si>
    <t>servis šijacích strojov</t>
  </si>
  <si>
    <t>Team TENEX s.r.o.</t>
  </si>
  <si>
    <t>Lieskovská cesta 1078/16, 960 01 Zvolen</t>
  </si>
  <si>
    <t>23/2026-LF</t>
  </si>
  <si>
    <t>expondo GmbH</t>
  </si>
  <si>
    <t>Dessauer Str. 28-29, Berlín, Nemecko</t>
  </si>
  <si>
    <t>DE263760174</t>
  </si>
  <si>
    <t>70/2026-GU2</t>
  </si>
  <si>
    <t>71/2026-GU2</t>
  </si>
  <si>
    <t>aSc agenta SŠ 2027</t>
  </si>
  <si>
    <t>72/2026-GU2</t>
  </si>
  <si>
    <t>servírovací vozík</t>
  </si>
  <si>
    <t>74/2026-GU2</t>
  </si>
  <si>
    <t>servis GDPR 6/2026</t>
  </si>
  <si>
    <t>JÚN</t>
  </si>
  <si>
    <t>75/2026-GU2</t>
  </si>
  <si>
    <t>kancelársky materiál</t>
  </si>
  <si>
    <t>76/2026-GU2</t>
  </si>
  <si>
    <t>právne služby 6/2026</t>
  </si>
  <si>
    <t>73/2026-GU2</t>
  </si>
  <si>
    <t>77/2026-GU2</t>
  </si>
  <si>
    <t>78/2026-GU2</t>
  </si>
  <si>
    <t>79/2026-GU2</t>
  </si>
  <si>
    <t>internet 6/2026</t>
  </si>
  <si>
    <t>správa servera 6/2026</t>
  </si>
  <si>
    <t>služby BOZP a OPP za 2.Q 2026</t>
  </si>
  <si>
    <t>24/2026-LF</t>
  </si>
  <si>
    <t>nábytok</t>
  </si>
  <si>
    <t>SCONTO Nábytok s.r.o.</t>
  </si>
  <si>
    <t>Nová ul. 8144/10, 917 01 Trnava</t>
  </si>
  <si>
    <t>80/2026-GU2</t>
  </si>
  <si>
    <t>81/2026-GU2</t>
  </si>
  <si>
    <t>aktualizačné vzdelávanie</t>
  </si>
  <si>
    <t>25/2026-LF</t>
  </si>
  <si>
    <t>ProSchool s.r.o.</t>
  </si>
  <si>
    <t>966 24 Kosorín 177</t>
  </si>
  <si>
    <t>26/2026-LF</t>
  </si>
  <si>
    <t>regálový set</t>
  </si>
  <si>
    <t>PROFI VISION s.r.o.</t>
  </si>
  <si>
    <t>Seberíniho 8, 821 03 Bratislava</t>
  </si>
  <si>
    <t>82/2026-GU2</t>
  </si>
  <si>
    <t>servírovací vozík-keram.dizajn</t>
  </si>
  <si>
    <t>83/2026-GU2</t>
  </si>
  <si>
    <t>prevádzkové náklady II.Q 2026</t>
  </si>
  <si>
    <t>84/2026-GU2</t>
  </si>
  <si>
    <t xml:space="preserve">montážne a sadrokartónové práce </t>
  </si>
  <si>
    <t>Richard Krištof</t>
  </si>
  <si>
    <t>F. Nadaždyho 5/4, 972 51 Handlová</t>
  </si>
  <si>
    <t>85/2026-GU2</t>
  </si>
  <si>
    <t>odborná prehliadka-skúšky plynových zariadení</t>
  </si>
  <si>
    <t>Ľuboš Kollár</t>
  </si>
  <si>
    <t>956 01 Veľké Dvorany 24</t>
  </si>
  <si>
    <t>JÚL</t>
  </si>
  <si>
    <t>6126179</t>
  </si>
  <si>
    <t>86/2026-GU2</t>
  </si>
  <si>
    <t>87/2026-GU2</t>
  </si>
  <si>
    <t>právne služby 07/2026</t>
  </si>
  <si>
    <t>88/2026-GU2</t>
  </si>
  <si>
    <t>89/2026-GU2</t>
  </si>
  <si>
    <t>správa servera 7/2026</t>
  </si>
  <si>
    <t>90/2026-GU2</t>
  </si>
  <si>
    <t>internet 7/2026</t>
  </si>
  <si>
    <t>91/2026-GU2</t>
  </si>
  <si>
    <t>92/2026-GU2</t>
  </si>
  <si>
    <t xml:space="preserve">Generali poisťovňa , pobočka poisťovne </t>
  </si>
  <si>
    <t xml:space="preserve">Lamačská cesta 3/A, 841 04 Bratislava </t>
  </si>
  <si>
    <t xml:space="preserve">poistenie počítačov </t>
  </si>
  <si>
    <t>účtovné služby 4-6/2026</t>
  </si>
  <si>
    <t>Gm-group, s.r.o.</t>
  </si>
  <si>
    <t xml:space="preserve">Rovinka 150, 900 41 Rovinka </t>
  </si>
  <si>
    <t>93/2026-GU2</t>
  </si>
  <si>
    <t>94/2026-GU2</t>
  </si>
  <si>
    <t>SPF26429588</t>
  </si>
  <si>
    <t>regál - 12 ks + pracovný stôl</t>
  </si>
  <si>
    <t>B2B Partner s.r.o.</t>
  </si>
  <si>
    <t xml:space="preserve">Šuleková 2, 811 06 Bratislava </t>
  </si>
  <si>
    <t>28/2026-LF</t>
  </si>
  <si>
    <t>27/2026-LF</t>
  </si>
  <si>
    <t xml:space="preserve">Lekáreň Salve </t>
  </si>
  <si>
    <t xml:space="preserve">P.O. Hviezdoslava 3797/5, 955 01 Topoľčany </t>
  </si>
  <si>
    <t>doplnenie lekárničiek</t>
  </si>
  <si>
    <t>regál 12 ks+pracovný stôl</t>
  </si>
  <si>
    <t>95/2026-GU2</t>
  </si>
  <si>
    <t>2026VFA0169</t>
  </si>
  <si>
    <t>VITPHARMA s.r.o.</t>
  </si>
  <si>
    <t xml:space="preserve">Topoľová 1893, 955 01 Topoľčany </t>
  </si>
  <si>
    <t>29/2026-LF</t>
  </si>
  <si>
    <t>nábytok/skrine B2B</t>
  </si>
  <si>
    <t>30/2026-LF</t>
  </si>
  <si>
    <t>Dekoracyjna 8, Zielona Góra 65-155, Poľsko</t>
  </si>
  <si>
    <t>31/2026-LF</t>
  </si>
  <si>
    <t>Prusa Research a.s.</t>
  </si>
  <si>
    <t>Partyzánska 188/7A, 17000 Praha, Česká republika</t>
  </si>
  <si>
    <t>Domator24 spólka z ochraniczona odpowiedzialnoscia</t>
  </si>
  <si>
    <t>PL9292072263</t>
  </si>
  <si>
    <t>trysky do PC učebne</t>
  </si>
  <si>
    <t>96/2026-GU2</t>
  </si>
  <si>
    <t>JN SK/70/8/2026</t>
  </si>
  <si>
    <t>plechové skrine</t>
  </si>
  <si>
    <t>97/2026-GU2</t>
  </si>
  <si>
    <t>SP226203298</t>
  </si>
  <si>
    <t>výkresové skrine,regál,police,panel</t>
  </si>
  <si>
    <t>32/2026-LF</t>
  </si>
  <si>
    <t>učebnice-dotácia</t>
  </si>
  <si>
    <t>preskoly.sk, s.r.o.</t>
  </si>
  <si>
    <t>Vajnorská 136/A, 831 04 Bratislava</t>
  </si>
  <si>
    <t>98/2026-GU2</t>
  </si>
  <si>
    <t>servis GDPR 8/2026</t>
  </si>
  <si>
    <t>servis GDPR 7/2026</t>
  </si>
  <si>
    <t>99/2026-GU2</t>
  </si>
  <si>
    <t>správa servera 8/2026</t>
  </si>
  <si>
    <t>100/2026-GU2</t>
  </si>
  <si>
    <t>29/2029-LF</t>
  </si>
  <si>
    <t>AUGUST</t>
  </si>
  <si>
    <t>101/2026-GU2</t>
  </si>
  <si>
    <t>stavebné a montážne</t>
  </si>
  <si>
    <t>F.Nadaždyho 5/4, 972 51 Handlová</t>
  </si>
  <si>
    <t>33/2026-LF</t>
  </si>
  <si>
    <t>licencie Adobe CC for ENT - 300 ks</t>
  </si>
  <si>
    <t>exe, a.s.</t>
  </si>
  <si>
    <t>Galvaniho 19, 821 04 Bratislava</t>
  </si>
  <si>
    <t>kovová kancelárska skriňa - 4 ks</t>
  </si>
  <si>
    <t>102/2026-GU2</t>
  </si>
  <si>
    <t>právne služby 8/2026</t>
  </si>
  <si>
    <t>103/2026-GU2</t>
  </si>
  <si>
    <t>104/2026-GU2</t>
  </si>
  <si>
    <t>internet 8/2026</t>
  </si>
  <si>
    <t>105/2026-GU2</t>
  </si>
  <si>
    <t>nextruder Hotend - 2 ks</t>
  </si>
  <si>
    <t>Partyzánska 188/7A, 17000 Praha, ČR</t>
  </si>
  <si>
    <t>106/2026-GU2</t>
  </si>
  <si>
    <t>notebook, taška, myš</t>
  </si>
  <si>
    <t>Alza.sk s.r.o.</t>
  </si>
  <si>
    <t>Karadžičova 8, 821 08 Bratislava-Ružinov</t>
  </si>
  <si>
    <t>107/2026-GU2</t>
  </si>
  <si>
    <t>učebnice AJ Life Vision-dotácia</t>
  </si>
  <si>
    <t>108/2026-GU2</t>
  </si>
  <si>
    <t>prevádzkový poriadok chémia</t>
  </si>
  <si>
    <t>VST team s.r.o.</t>
  </si>
  <si>
    <t>958 41 Kolačno 291</t>
  </si>
  <si>
    <t>109/2026-GU2</t>
  </si>
  <si>
    <t>34/2026-LF</t>
  </si>
  <si>
    <t>notebook, myš, taška</t>
  </si>
  <si>
    <t>35/2026-LF</t>
  </si>
  <si>
    <t>fréza</t>
  </si>
  <si>
    <t>niceshops GmbH</t>
  </si>
  <si>
    <t>Saaz 99, 8341 Paldau, Rakúsko</t>
  </si>
  <si>
    <t>ATU63964918</t>
  </si>
  <si>
    <t>110/2026-GU2</t>
  </si>
  <si>
    <t>licencie Adobe</t>
  </si>
  <si>
    <t>36/2026-LF</t>
  </si>
  <si>
    <t>učebnice-odborné-dotácia</t>
  </si>
  <si>
    <t>37/2026-LF</t>
  </si>
  <si>
    <t>hrnčiarska hlina</t>
  </si>
  <si>
    <t>38/2026-LF</t>
  </si>
  <si>
    <t>pre keramiku-biela terra sigillata</t>
  </si>
  <si>
    <t>KERAMIK-KRAFT GmbH</t>
  </si>
  <si>
    <t>Industriestr. 28, 912 27 Diepertdorf bei Nurnberg, Nemecko</t>
  </si>
  <si>
    <t>111/2026-GU2</t>
  </si>
  <si>
    <t>R49010011326104456</t>
  </si>
  <si>
    <t>CNC fréza</t>
  </si>
  <si>
    <t>terra sigillata</t>
  </si>
  <si>
    <t>113/2026-GU2</t>
  </si>
  <si>
    <t>DE454937410</t>
  </si>
  <si>
    <t>114/2026-GU2</t>
  </si>
  <si>
    <t>39/2026-LF</t>
  </si>
  <si>
    <t>40/2026-LF</t>
  </si>
  <si>
    <t>keramická pec+materiál</t>
  </si>
  <si>
    <t>materiál pre keramiku</t>
  </si>
  <si>
    <t>Quatro.sk</t>
  </si>
  <si>
    <t>41/2026-LF</t>
  </si>
  <si>
    <t>šperkársky smalt</t>
  </si>
  <si>
    <t>Ing. Martina Švehlová Juríková - EXTRAS</t>
  </si>
  <si>
    <t>916 42 Moravské Lieskové 283</t>
  </si>
  <si>
    <t>115/2026-GU2</t>
  </si>
  <si>
    <t>42/2026-LF</t>
  </si>
  <si>
    <t>ručná vidlička-KD</t>
  </si>
  <si>
    <t>SemenáOnline s.r.o.</t>
  </si>
  <si>
    <t>Lidická 155, 252 61 Jeneč, ČR</t>
  </si>
  <si>
    <t>43/2026-LF</t>
  </si>
  <si>
    <t>Conrad Electronic Česká republika s.r.o.</t>
  </si>
  <si>
    <t>medená doska</t>
  </si>
  <si>
    <t>Vinohradská 2828/151, 130 00 Praha 3-Žižkov, ČR</t>
  </si>
  <si>
    <t>44/2026-LF</t>
  </si>
  <si>
    <t>Manumi Crafts s.r.o.</t>
  </si>
  <si>
    <t>Třebohostická 564/9, 110 00 Praha 10, ČR</t>
  </si>
  <si>
    <t>45/2026-LF</t>
  </si>
  <si>
    <t>podložka na letovanie</t>
  </si>
  <si>
    <t>AUREN s.r.o.</t>
  </si>
  <si>
    <t>Sládkovičova 18, 934 05 Levice</t>
  </si>
  <si>
    <t>46/2026-LF</t>
  </si>
  <si>
    <t>dotykové pero, vibračná plošina, sušička, pero</t>
  </si>
  <si>
    <t>Allegro</t>
  </si>
  <si>
    <t>47/2026-LF</t>
  </si>
  <si>
    <t>fotomateriál</t>
  </si>
  <si>
    <t>Vojenská 77, 934 01 Levice</t>
  </si>
  <si>
    <t>Alena Čiffáryová-Fotomateriál.sk</t>
  </si>
  <si>
    <t>116/2026-GU2</t>
  </si>
  <si>
    <t>117/2026-GU2</t>
  </si>
  <si>
    <t>2026/001725</t>
  </si>
  <si>
    <t>servis GDPR 9/2026</t>
  </si>
  <si>
    <t>SEPTEMBER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</si>
</sst>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1F242D"/>
      <name val="Calibri"/>
      <family val="2"/>
      <charset val="238"/>
    </font>
    <font>
      <sz val="11"/>
      <color rgb="FF4D4D4D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3B393A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69">
    <xf numFmtId="0" fontId="0" fillId="0" borderId="0" xfId="0"/>
    <xf numFmtId="0" fontId="161" fillId="0" borderId="0" xfId="0" applyFont="1"/>
    <xf numFmtId="0" fontId="161" fillId="2" borderId="1" xfId="0" applyFont="1" applyFill="1" applyBorder="1"/>
    <xf numFmtId="0" fontId="0" fillId="0" borderId="1" xfId="0" applyBorder="1"/>
    <xf numFmtId="49" fontId="0" fillId="0" borderId="1" xfId="0" applyNumberFormat="1" applyBorder="1"/>
    <xf numFmtId="14" fontId="0" fillId="0" borderId="1" xfId="0" applyNumberFormat="1" applyBorder="1"/>
    <xf numFmtId="14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161" fillId="3" borderId="1" xfId="0" applyFont="1" applyFill="1" applyBorder="1" applyAlignment="1">
      <alignment horizontal="left"/>
    </xf>
    <xf numFmtId="0" fontId="161" fillId="3" borderId="1" xfId="0" applyFont="1" applyFill="1" applyBorder="1" applyAlignment="1">
      <alignment wrapText="1"/>
    </xf>
    <xf numFmtId="2" fontId="161" fillId="3" borderId="1" xfId="0" applyNumberFormat="1" applyFont="1" applyFill="1" applyBorder="1" applyAlignment="1">
      <alignment wrapText="1"/>
    </xf>
    <xf numFmtId="0" fontId="161" fillId="3" borderId="1" xfId="0" applyFont="1" applyFill="1" applyBorder="1" applyAlignment="1">
      <alignment horizontal="right" wrapText="1"/>
    </xf>
    <xf numFmtId="0" fontId="161" fillId="3" borderId="1" xfId="0" applyFont="1" applyFill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4" fontId="0" fillId="0" borderId="1" xfId="0" applyNumberFormat="1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wrapText="1"/>
    </xf>
    <xf numFmtId="14" fontId="0" fillId="0" borderId="1" xfId="0" applyNumberFormat="1" applyBorder="1" applyAlignment="1">
      <alignment wrapText="1"/>
    </xf>
    <xf numFmtId="0" fontId="163" fillId="0" borderId="1" xfId="0" applyFont="1" applyBorder="1" applyAlignment="1">
      <alignment wrapText="1"/>
    </xf>
    <xf numFmtId="0" fontId="164" fillId="0" borderId="1" xfId="0" applyFont="1" applyBorder="1"/>
    <xf numFmtId="2" fontId="0" fillId="0" borderId="1" xfId="0" applyNumberFormat="1" applyBorder="1"/>
    <xf numFmtId="0" fontId="164" fillId="0" borderId="1" xfId="0" applyFont="1" applyBorder="1" applyAlignment="1">
      <alignment horizontal="right"/>
    </xf>
    <xf numFmtId="14" fontId="0" fillId="0" borderId="2" xfId="0" applyNumberFormat="1" applyBorder="1"/>
    <xf numFmtId="0" fontId="165" fillId="0" borderId="1" xfId="0" applyFont="1" applyBorder="1"/>
    <xf numFmtId="14" fontId="0" fillId="0" borderId="0" xfId="0" applyNumberFormat="1"/>
    <xf numFmtId="0" fontId="163" fillId="0" borderId="1" xfId="0" applyFont="1" applyBorder="1" applyAlignment="1">
      <alignment horizontal="right" wrapText="1"/>
    </xf>
    <xf numFmtId="0" fontId="165" fillId="0" borderId="0" xfId="0" applyFont="1"/>
    <xf numFmtId="0" fontId="0" fillId="0" borderId="2" xfId="0" applyBorder="1" applyAlignment="1">
      <alignment wrapText="1"/>
    </xf>
    <xf numFmtId="2" fontId="0" fillId="0" borderId="1" xfId="0" applyNumberFormat="1" applyBorder="1" applyAlignment="1">
      <alignment horizontal="right"/>
    </xf>
    <xf numFmtId="0" fontId="0" fillId="0" borderId="2" xfId="0" applyBorder="1"/>
    <xf numFmtId="0" fontId="164" fillId="0" borderId="0" xfId="0" applyFont="1"/>
    <xf numFmtId="49" fontId="0" fillId="0" borderId="0" xfId="0" applyNumberFormat="1"/>
    <xf numFmtId="4" fontId="0" fillId="0" borderId="0" xfId="0" applyNumberFormat="1"/>
    <xf numFmtId="49" fontId="166" fillId="2" borderId="0" xfId="0" applyNumberFormat="1" applyFont="1" applyFill="1"/>
    <xf numFmtId="49" fontId="161" fillId="2" borderId="1" xfId="0" applyNumberFormat="1" applyFont="1" applyFill="1" applyBorder="1" applyAlignment="1">
      <alignment wrapText="1"/>
    </xf>
    <xf numFmtId="49" fontId="161" fillId="2" borderId="3" xfId="0" applyNumberFormat="1" applyFont="1" applyFill="1" applyBorder="1" applyAlignment="1">
      <alignment horizontal="left" wrapText="1"/>
    </xf>
    <xf numFmtId="0" fontId="161" fillId="2" borderId="1" xfId="0" applyFont="1" applyFill="1" applyBorder="1" applyAlignment="1">
      <alignment wrapText="1"/>
    </xf>
    <xf numFmtId="4" fontId="168" fillId="2" borderId="3" xfId="0" applyNumberFormat="1" applyFont="1" applyFill="1" applyBorder="1" applyAlignment="1">
      <alignment wrapText="1"/>
    </xf>
    <xf numFmtId="0" fontId="161" fillId="2" borderId="3" xfId="0" applyFont="1" applyFill="1" applyBorder="1" applyAlignment="1">
      <alignment wrapText="1"/>
    </xf>
    <xf numFmtId="0" fontId="161" fillId="2" borderId="3" xfId="0" applyFont="1" applyFill="1" applyBorder="1" applyAlignment="1">
      <alignment horizontal="left" wrapText="1"/>
    </xf>
    <xf numFmtId="0" fontId="161" fillId="2" borderId="8" xfId="0" applyFont="1" applyFill="1" applyBorder="1" applyAlignment="1">
      <alignment wrapText="1"/>
    </xf>
    <xf numFmtId="14" fontId="0" fillId="0" borderId="1" xfId="0" applyNumberFormat="1" applyBorder="1" applyAlignment="1">
      <alignment horizontal="left"/>
    </xf>
    <xf numFmtId="4" fontId="169" fillId="0" borderId="1" xfId="0" applyNumberFormat="1" applyFont="1" applyBorder="1"/>
    <xf numFmtId="0" fontId="0" fillId="2" borderId="1" xfId="0" applyFill="1" applyBorder="1"/>
    <xf numFmtId="0" fontId="0" fillId="2" borderId="1" xfId="0" applyFill="1" applyBorder="1" applyAlignment="1">
      <alignment horizontal="right"/>
    </xf>
    <xf numFmtId="0" fontId="161" fillId="2" borderId="1" xfId="0" applyFont="1" applyFill="1" applyBorder="1" applyAlignment="1">
      <alignment horizontal="right" wrapText="1"/>
    </xf>
    <xf numFmtId="0" fontId="0" fillId="0" borderId="1" xfId="0" quotePrefix="1" applyBorder="1" applyAlignment="1">
      <alignment horizontal="right"/>
    </xf>
    <xf numFmtId="0" fontId="160" fillId="0" borderId="1" xfId="0" applyFont="1" applyBorder="1"/>
    <xf numFmtId="0" fontId="160" fillId="0" borderId="1" xfId="0" applyFont="1" applyBorder="1" applyAlignment="1">
      <alignment horizontal="right"/>
    </xf>
    <xf numFmtId="0" fontId="158" fillId="0" borderId="1" xfId="0" applyFont="1" applyBorder="1"/>
    <xf numFmtId="0" fontId="164" fillId="0" borderId="1" xfId="0" applyFont="1" applyBorder="1" applyAlignment="1">
      <alignment horizontal="left" wrapText="1"/>
    </xf>
    <xf numFmtId="0" fontId="153" fillId="0" borderId="1" xfId="0" applyFont="1" applyBorder="1"/>
    <xf numFmtId="0" fontId="143" fillId="0" borderId="1" xfId="0" applyFont="1" applyBorder="1"/>
    <xf numFmtId="0" fontId="130" fillId="0" borderId="1" xfId="0" applyFont="1" applyBorder="1"/>
    <xf numFmtId="0" fontId="129" fillId="0" borderId="2" xfId="0" applyFont="1" applyBorder="1" applyAlignment="1">
      <alignment wrapText="1"/>
    </xf>
    <xf numFmtId="0" fontId="115" fillId="0" borderId="1" xfId="0" applyFont="1" applyBorder="1"/>
    <xf numFmtId="0" fontId="107" fillId="0" borderId="1" xfId="0" applyFont="1" applyBorder="1"/>
    <xf numFmtId="0" fontId="106" fillId="0" borderId="1" xfId="0" applyFont="1" applyBorder="1"/>
    <xf numFmtId="49" fontId="146" fillId="0" borderId="1" xfId="0" applyNumberFormat="1" applyFont="1" applyBorder="1"/>
    <xf numFmtId="4" fontId="160" fillId="0" borderId="1" xfId="0" applyNumberFormat="1" applyFont="1" applyBorder="1" applyAlignment="1">
      <alignment horizontal="right"/>
    </xf>
    <xf numFmtId="14" fontId="160" fillId="0" borderId="1" xfId="0" applyNumberFormat="1" applyFont="1" applyBorder="1" applyAlignment="1">
      <alignment horizontal="left"/>
    </xf>
    <xf numFmtId="0" fontId="160" fillId="0" borderId="1" xfId="0" applyFont="1" applyBorder="1" applyAlignment="1">
      <alignment horizontal="left"/>
    </xf>
    <xf numFmtId="0" fontId="159" fillId="0" borderId="1" xfId="0" applyFont="1" applyBorder="1"/>
    <xf numFmtId="4" fontId="160" fillId="0" borderId="1" xfId="0" applyNumberFormat="1" applyFont="1" applyBorder="1"/>
    <xf numFmtId="0" fontId="146" fillId="0" borderId="1" xfId="0" applyFont="1" applyBorder="1" applyAlignment="1">
      <alignment horizontal="left" wrapText="1"/>
    </xf>
    <xf numFmtId="0" fontId="160" fillId="0" borderId="1" xfId="0" applyFont="1" applyBorder="1" applyAlignment="1">
      <alignment horizontal="left" wrapText="1"/>
    </xf>
    <xf numFmtId="0" fontId="161" fillId="0" borderId="1" xfId="0" applyFont="1" applyBorder="1"/>
    <xf numFmtId="4" fontId="161" fillId="0" borderId="1" xfId="0" applyNumberFormat="1" applyFont="1" applyBorder="1"/>
    <xf numFmtId="0" fontId="158" fillId="0" borderId="2" xfId="0" applyFont="1" applyBorder="1"/>
    <xf numFmtId="0" fontId="146" fillId="0" borderId="1" xfId="0" applyFont="1" applyBorder="1" applyAlignment="1">
      <alignment horizontal="left"/>
    </xf>
    <xf numFmtId="14" fontId="160" fillId="0" borderId="1" xfId="0" applyNumberFormat="1" applyFont="1" applyBorder="1"/>
    <xf numFmtId="0" fontId="157" fillId="0" borderId="1" xfId="0" applyFont="1" applyBorder="1"/>
    <xf numFmtId="0" fontId="156" fillId="0" borderId="1" xfId="0" applyFont="1" applyBorder="1"/>
    <xf numFmtId="0" fontId="155" fillId="0" borderId="1" xfId="0" applyFont="1" applyBorder="1"/>
    <xf numFmtId="0" fontId="159" fillId="0" borderId="1" xfId="0" applyFont="1" applyBorder="1" applyAlignment="1">
      <alignment horizontal="left" wrapText="1"/>
    </xf>
    <xf numFmtId="0" fontId="160" fillId="0" borderId="2" xfId="0" applyFont="1" applyBorder="1" applyAlignment="1">
      <alignment wrapText="1"/>
    </xf>
    <xf numFmtId="0" fontId="160" fillId="0" borderId="1" xfId="0" quotePrefix="1" applyFont="1" applyBorder="1" applyAlignment="1">
      <alignment horizontal="right"/>
    </xf>
    <xf numFmtId="0" fontId="154" fillId="0" borderId="1" xfId="0" applyFont="1" applyBorder="1"/>
    <xf numFmtId="0" fontId="160" fillId="0" borderId="9" xfId="0" applyFont="1" applyBorder="1" applyAlignment="1">
      <alignment horizontal="left"/>
    </xf>
    <xf numFmtId="4" fontId="160" fillId="0" borderId="3" xfId="0" applyNumberFormat="1" applyFont="1" applyBorder="1"/>
    <xf numFmtId="0" fontId="160" fillId="0" borderId="3" xfId="0" applyFont="1" applyBorder="1"/>
    <xf numFmtId="0" fontId="146" fillId="0" borderId="3" xfId="0" applyFont="1" applyBorder="1"/>
    <xf numFmtId="14" fontId="160" fillId="0" borderId="3" xfId="0" applyNumberFormat="1" applyFont="1" applyBorder="1" applyAlignment="1">
      <alignment horizontal="left"/>
    </xf>
    <xf numFmtId="0" fontId="152" fillId="0" borderId="1" xfId="0" applyFont="1" applyBorder="1"/>
    <xf numFmtId="49" fontId="160" fillId="0" borderId="1" xfId="0" applyNumberFormat="1" applyFont="1" applyBorder="1"/>
    <xf numFmtId="0" fontId="151" fillId="0" borderId="1" xfId="0" applyFont="1" applyBorder="1"/>
    <xf numFmtId="0" fontId="150" fillId="0" borderId="1" xfId="0" applyFont="1" applyBorder="1"/>
    <xf numFmtId="0" fontId="150" fillId="0" borderId="2" xfId="0" applyFont="1" applyBorder="1" applyAlignment="1">
      <alignment wrapText="1"/>
    </xf>
    <xf numFmtId="0" fontId="160" fillId="0" borderId="3" xfId="0" applyFont="1" applyBorder="1" applyAlignment="1">
      <alignment horizontal="left"/>
    </xf>
    <xf numFmtId="0" fontId="149" fillId="0" borderId="1" xfId="0" applyFont="1" applyBorder="1" applyAlignment="1">
      <alignment horizontal="left"/>
    </xf>
    <xf numFmtId="0" fontId="148" fillId="0" borderId="1" xfId="0" applyFont="1" applyBorder="1"/>
    <xf numFmtId="0" fontId="148" fillId="0" borderId="2" xfId="0" applyFont="1" applyBorder="1" applyAlignment="1">
      <alignment wrapText="1"/>
    </xf>
    <xf numFmtId="0" fontId="147" fillId="0" borderId="1" xfId="0" applyFont="1" applyBorder="1"/>
    <xf numFmtId="0" fontId="147" fillId="0" borderId="2" xfId="0" applyFont="1" applyBorder="1" applyAlignment="1">
      <alignment wrapText="1"/>
    </xf>
    <xf numFmtId="0" fontId="145" fillId="0" borderId="1" xfId="0" applyFont="1" applyBorder="1"/>
    <xf numFmtId="0" fontId="145" fillId="0" borderId="2" xfId="0" applyFont="1" applyBorder="1"/>
    <xf numFmtId="49" fontId="144" fillId="0" borderId="1" xfId="0" applyNumberFormat="1" applyFont="1" applyBorder="1"/>
    <xf numFmtId="0" fontId="144" fillId="0" borderId="1" xfId="0" applyFont="1" applyBorder="1"/>
    <xf numFmtId="49" fontId="144" fillId="0" borderId="1" xfId="0" quotePrefix="1" applyNumberFormat="1" applyFont="1" applyBorder="1" applyAlignment="1">
      <alignment horizontal="right"/>
    </xf>
    <xf numFmtId="0" fontId="143" fillId="0" borderId="1" xfId="0" applyFont="1" applyBorder="1" applyAlignment="1">
      <alignment horizontal="left"/>
    </xf>
    <xf numFmtId="0" fontId="142" fillId="0" borderId="1" xfId="0" applyFont="1" applyBorder="1" applyAlignment="1">
      <alignment horizontal="left"/>
    </xf>
    <xf numFmtId="0" fontId="142" fillId="0" borderId="1" xfId="0" applyFont="1" applyBorder="1"/>
    <xf numFmtId="0" fontId="138" fillId="0" borderId="1" xfId="0" applyFont="1" applyBorder="1"/>
    <xf numFmtId="0" fontId="141" fillId="0" borderId="1" xfId="0" applyFont="1" applyBorder="1"/>
    <xf numFmtId="49" fontId="140" fillId="0" borderId="1" xfId="0" applyNumberFormat="1" applyFont="1" applyBorder="1"/>
    <xf numFmtId="0" fontId="139" fillId="0" borderId="2" xfId="0" applyFont="1" applyBorder="1" applyAlignment="1">
      <alignment wrapText="1"/>
    </xf>
    <xf numFmtId="0" fontId="137" fillId="0" borderId="1" xfId="0" applyFont="1" applyBorder="1"/>
    <xf numFmtId="0" fontId="136" fillId="0" borderId="1" xfId="0" applyFont="1" applyBorder="1"/>
    <xf numFmtId="0" fontId="135" fillId="0" borderId="1" xfId="0" applyFont="1" applyBorder="1" applyAlignment="1">
      <alignment horizontal="left"/>
    </xf>
    <xf numFmtId="0" fontId="134" fillId="0" borderId="1" xfId="0" applyFont="1" applyBorder="1"/>
    <xf numFmtId="0" fontId="134" fillId="0" borderId="2" xfId="0" applyFont="1" applyBorder="1" applyAlignment="1">
      <alignment wrapText="1"/>
    </xf>
    <xf numFmtId="0" fontId="133" fillId="0" borderId="1" xfId="0" applyFont="1" applyBorder="1"/>
    <xf numFmtId="0" fontId="132" fillId="0" borderId="2" xfId="0" applyFont="1" applyBorder="1" applyAlignment="1">
      <alignment wrapText="1"/>
    </xf>
    <xf numFmtId="0" fontId="132" fillId="0" borderId="1" xfId="0" applyFont="1" applyBorder="1"/>
    <xf numFmtId="0" fontId="131" fillId="0" borderId="1" xfId="0" applyFont="1" applyBorder="1"/>
    <xf numFmtId="0" fontId="131" fillId="0" borderId="2" xfId="0" applyFont="1" applyBorder="1" applyAlignment="1">
      <alignment wrapText="1"/>
    </xf>
    <xf numFmtId="0" fontId="128" fillId="0" borderId="1" xfId="0" applyFont="1" applyBorder="1"/>
    <xf numFmtId="0" fontId="128" fillId="0" borderId="2" xfId="0" applyFont="1" applyBorder="1"/>
    <xf numFmtId="0" fontId="127" fillId="0" borderId="1" xfId="0" applyFont="1" applyBorder="1"/>
    <xf numFmtId="0" fontId="126" fillId="0" borderId="1" xfId="0" applyFont="1" applyBorder="1" applyAlignment="1">
      <alignment horizontal="left"/>
    </xf>
    <xf numFmtId="0" fontId="124" fillId="0" borderId="1" xfId="0" applyFont="1" applyBorder="1"/>
    <xf numFmtId="0" fontId="125" fillId="0" borderId="1" xfId="0" applyFont="1" applyBorder="1"/>
    <xf numFmtId="49" fontId="123" fillId="0" borderId="1" xfId="0" applyNumberFormat="1" applyFont="1" applyBorder="1"/>
    <xf numFmtId="49" fontId="122" fillId="0" borderId="1" xfId="0" applyNumberFormat="1" applyFont="1" applyBorder="1"/>
    <xf numFmtId="0" fontId="122" fillId="0" borderId="1" xfId="0" applyFont="1" applyBorder="1"/>
    <xf numFmtId="49" fontId="121" fillId="0" borderId="1" xfId="0" applyNumberFormat="1" applyFont="1" applyBorder="1"/>
    <xf numFmtId="0" fontId="121" fillId="0" borderId="1" xfId="0" applyFont="1" applyBorder="1"/>
    <xf numFmtId="0" fontId="121" fillId="0" borderId="2" xfId="0" applyFont="1" applyBorder="1" applyAlignment="1">
      <alignment wrapText="1"/>
    </xf>
    <xf numFmtId="49" fontId="120" fillId="0" borderId="1" xfId="0" applyNumberFormat="1" applyFont="1" applyBorder="1"/>
    <xf numFmtId="0" fontId="120" fillId="0" borderId="1" xfId="0" applyFont="1" applyBorder="1"/>
    <xf numFmtId="49" fontId="119" fillId="0" borderId="1" xfId="0" applyNumberFormat="1" applyFont="1" applyBorder="1"/>
    <xf numFmtId="0" fontId="119" fillId="0" borderId="1" xfId="0" applyFont="1" applyBorder="1"/>
    <xf numFmtId="49" fontId="118" fillId="0" borderId="1" xfId="0" applyNumberFormat="1" applyFont="1" applyBorder="1"/>
    <xf numFmtId="0" fontId="118" fillId="0" borderId="1" xfId="0" applyFont="1" applyBorder="1"/>
    <xf numFmtId="49" fontId="117" fillId="0" borderId="1" xfId="0" applyNumberFormat="1" applyFont="1" applyBorder="1"/>
    <xf numFmtId="0" fontId="117" fillId="0" borderId="1" xfId="0" applyFont="1" applyBorder="1"/>
    <xf numFmtId="49" fontId="116" fillId="0" borderId="1" xfId="0" applyNumberFormat="1" applyFont="1" applyBorder="1"/>
    <xf numFmtId="0" fontId="116" fillId="0" borderId="1" xfId="0" applyFont="1" applyBorder="1"/>
    <xf numFmtId="49" fontId="115" fillId="0" borderId="1" xfId="0" applyNumberFormat="1" applyFont="1" applyBorder="1"/>
    <xf numFmtId="0" fontId="115" fillId="0" borderId="1" xfId="0" applyFont="1" applyBorder="1" applyAlignment="1">
      <alignment horizontal="left"/>
    </xf>
    <xf numFmtId="0" fontId="113" fillId="0" borderId="1" xfId="0" applyFont="1" applyBorder="1"/>
    <xf numFmtId="49" fontId="114" fillId="0" borderId="1" xfId="0" applyNumberFormat="1" applyFont="1" applyBorder="1"/>
    <xf numFmtId="0" fontId="114" fillId="0" borderId="1" xfId="0" applyFont="1" applyBorder="1"/>
    <xf numFmtId="0" fontId="114" fillId="0" borderId="1" xfId="0" applyFont="1" applyBorder="1" applyAlignment="1">
      <alignment horizontal="left"/>
    </xf>
    <xf numFmtId="49" fontId="113" fillId="0" borderId="1" xfId="0" applyNumberFormat="1" applyFont="1" applyBorder="1"/>
    <xf numFmtId="0" fontId="113" fillId="0" borderId="1" xfId="0" applyFont="1" applyBorder="1" applyAlignment="1">
      <alignment horizontal="left"/>
    </xf>
    <xf numFmtId="49" fontId="112" fillId="0" borderId="1" xfId="0" applyNumberFormat="1" applyFont="1" applyBorder="1"/>
    <xf numFmtId="0" fontId="112" fillId="0" borderId="1" xfId="0" applyFont="1" applyBorder="1"/>
    <xf numFmtId="49" fontId="111" fillId="0" borderId="1" xfId="0" applyNumberFormat="1" applyFont="1" applyBorder="1"/>
    <xf numFmtId="0" fontId="111" fillId="0" borderId="1" xfId="0" applyFont="1" applyBorder="1" applyAlignment="1">
      <alignment horizontal="left"/>
    </xf>
    <xf numFmtId="0" fontId="111" fillId="0" borderId="1" xfId="0" applyFont="1" applyBorder="1"/>
    <xf numFmtId="49" fontId="110" fillId="0" borderId="1" xfId="0" applyNumberFormat="1" applyFont="1" applyBorder="1"/>
    <xf numFmtId="0" fontId="110" fillId="0" borderId="1" xfId="0" applyFont="1" applyBorder="1"/>
    <xf numFmtId="0" fontId="110" fillId="0" borderId="1" xfId="0" applyFont="1" applyBorder="1" applyAlignment="1">
      <alignment horizontal="left"/>
    </xf>
    <xf numFmtId="49" fontId="109" fillId="0" borderId="1" xfId="0" applyNumberFormat="1" applyFont="1" applyBorder="1"/>
    <xf numFmtId="0" fontId="109" fillId="0" borderId="1" xfId="0" applyFont="1" applyBorder="1"/>
    <xf numFmtId="49" fontId="108" fillId="0" borderId="1" xfId="0" applyNumberFormat="1" applyFont="1" applyBorder="1"/>
    <xf numFmtId="0" fontId="108" fillId="0" borderId="1" xfId="0" applyFont="1" applyBorder="1"/>
    <xf numFmtId="49" fontId="106" fillId="0" borderId="1" xfId="0" applyNumberFormat="1" applyFont="1" applyBorder="1"/>
    <xf numFmtId="0" fontId="106" fillId="0" borderId="1" xfId="0" applyFont="1" applyBorder="1" applyAlignment="1">
      <alignment horizontal="left"/>
    </xf>
    <xf numFmtId="49" fontId="105" fillId="0" borderId="1" xfId="0" applyNumberFormat="1" applyFont="1" applyBorder="1"/>
    <xf numFmtId="0" fontId="105" fillId="0" borderId="1" xfId="0" applyFont="1" applyBorder="1"/>
    <xf numFmtId="49" fontId="104" fillId="0" borderId="1" xfId="0" applyNumberFormat="1" applyFont="1" applyBorder="1"/>
    <xf numFmtId="0" fontId="104" fillId="0" borderId="1" xfId="0" applyFont="1" applyBorder="1"/>
    <xf numFmtId="49" fontId="0" fillId="0" borderId="1" xfId="0" applyNumberFormat="1" applyBorder="1" applyAlignment="1">
      <alignment horizontal="left"/>
    </xf>
    <xf numFmtId="0" fontId="103" fillId="0" borderId="1" xfId="0" applyFont="1" applyBorder="1"/>
    <xf numFmtId="0" fontId="102" fillId="0" borderId="1" xfId="0" applyFont="1" applyBorder="1"/>
    <xf numFmtId="49" fontId="101" fillId="0" borderId="1" xfId="0" applyNumberFormat="1" applyFont="1" applyBorder="1"/>
    <xf numFmtId="0" fontId="101" fillId="0" borderId="2" xfId="0" applyFont="1" applyBorder="1"/>
    <xf numFmtId="0" fontId="101" fillId="0" borderId="1" xfId="0" applyFont="1" applyBorder="1"/>
    <xf numFmtId="4" fontId="101" fillId="0" borderId="1" xfId="0" applyNumberFormat="1" applyFont="1" applyBorder="1"/>
    <xf numFmtId="0" fontId="100" fillId="0" borderId="1" xfId="0" applyFont="1" applyBorder="1"/>
    <xf numFmtId="0" fontId="100" fillId="0" borderId="2" xfId="0" applyFont="1" applyBorder="1"/>
    <xf numFmtId="0" fontId="100" fillId="0" borderId="1" xfId="0" applyFont="1" applyBorder="1" applyAlignment="1">
      <alignment wrapText="1"/>
    </xf>
    <xf numFmtId="49" fontId="100" fillId="0" borderId="1" xfId="0" applyNumberFormat="1" applyFont="1" applyBorder="1" applyAlignment="1">
      <alignment horizontal="left"/>
    </xf>
    <xf numFmtId="0" fontId="100" fillId="0" borderId="2" xfId="0" applyFont="1" applyBorder="1" applyAlignment="1">
      <alignment wrapText="1"/>
    </xf>
    <xf numFmtId="49" fontId="99" fillId="0" borderId="1" xfId="0" applyNumberFormat="1" applyFont="1" applyBorder="1"/>
    <xf numFmtId="0" fontId="99" fillId="0" borderId="1" xfId="0" applyFont="1" applyBorder="1"/>
    <xf numFmtId="0" fontId="99" fillId="0" borderId="2" xfId="0" applyFont="1" applyBorder="1"/>
    <xf numFmtId="0" fontId="98" fillId="0" borderId="1" xfId="0" applyFont="1" applyBorder="1"/>
    <xf numFmtId="49" fontId="97" fillId="0" borderId="1" xfId="0" applyNumberFormat="1" applyFont="1" applyBorder="1"/>
    <xf numFmtId="0" fontId="97" fillId="0" borderId="1" xfId="0" applyFont="1" applyBorder="1"/>
    <xf numFmtId="0" fontId="97" fillId="0" borderId="2" xfId="0" applyFont="1" applyBorder="1"/>
    <xf numFmtId="0" fontId="97" fillId="0" borderId="1" xfId="0" applyFont="1" applyBorder="1" applyAlignment="1">
      <alignment horizontal="left" wrapText="1"/>
    </xf>
    <xf numFmtId="4" fontId="161" fillId="2" borderId="1" xfId="0" applyNumberFormat="1" applyFont="1" applyFill="1" applyBorder="1"/>
    <xf numFmtId="49" fontId="96" fillId="0" borderId="1" xfId="0" applyNumberFormat="1" applyFont="1" applyBorder="1"/>
    <xf numFmtId="0" fontId="96" fillId="0" borderId="1" xfId="0" applyFont="1" applyBorder="1"/>
    <xf numFmtId="0" fontId="95" fillId="0" borderId="1" xfId="0" applyFont="1" applyBorder="1"/>
    <xf numFmtId="49" fontId="94" fillId="0" borderId="1" xfId="0" applyNumberFormat="1" applyFont="1" applyBorder="1"/>
    <xf numFmtId="0" fontId="94" fillId="0" borderId="1" xfId="0" applyFont="1" applyBorder="1"/>
    <xf numFmtId="0" fontId="94" fillId="0" borderId="1" xfId="0" applyFont="1" applyBorder="1" applyAlignment="1">
      <alignment horizontal="left"/>
    </xf>
    <xf numFmtId="0" fontId="94" fillId="0" borderId="1" xfId="0" applyFont="1" applyBorder="1" applyAlignment="1">
      <alignment horizontal="left" wrapText="1"/>
    </xf>
    <xf numFmtId="49" fontId="93" fillId="0" borderId="1" xfId="0" applyNumberFormat="1" applyFont="1" applyBorder="1"/>
    <xf numFmtId="0" fontId="93" fillId="0" borderId="1" xfId="0" applyFont="1" applyBorder="1"/>
    <xf numFmtId="0" fontId="93" fillId="0" borderId="1" xfId="0" applyFont="1" applyBorder="1" applyAlignment="1">
      <alignment horizontal="left"/>
    </xf>
    <xf numFmtId="0" fontId="93" fillId="0" borderId="2" xfId="0" applyFont="1" applyBorder="1" applyAlignment="1">
      <alignment wrapText="1"/>
    </xf>
    <xf numFmtId="49" fontId="92" fillId="0" borderId="1" xfId="0" applyNumberFormat="1" applyFont="1" applyBorder="1"/>
    <xf numFmtId="49" fontId="92" fillId="0" borderId="1" xfId="0" applyNumberFormat="1" applyFont="1" applyBorder="1" applyAlignment="1">
      <alignment horizontal="left"/>
    </xf>
    <xf numFmtId="0" fontId="92" fillId="0" borderId="1" xfId="0" applyFont="1" applyBorder="1"/>
    <xf numFmtId="0" fontId="92" fillId="0" borderId="1" xfId="0" applyFont="1" applyBorder="1" applyAlignment="1">
      <alignment horizontal="left" wrapText="1"/>
    </xf>
    <xf numFmtId="49" fontId="91" fillId="0" borderId="1" xfId="0" applyNumberFormat="1" applyFont="1" applyBorder="1"/>
    <xf numFmtId="49" fontId="91" fillId="0" borderId="1" xfId="0" applyNumberFormat="1" applyFont="1" applyBorder="1" applyAlignment="1">
      <alignment horizontal="left"/>
    </xf>
    <xf numFmtId="0" fontId="91" fillId="0" borderId="2" xfId="0" applyFont="1" applyBorder="1" applyAlignment="1">
      <alignment wrapText="1"/>
    </xf>
    <xf numFmtId="0" fontId="91" fillId="0" borderId="1" xfId="0" applyFont="1" applyBorder="1"/>
    <xf numFmtId="4" fontId="91" fillId="0" borderId="1" xfId="0" applyNumberFormat="1" applyFont="1" applyBorder="1"/>
    <xf numFmtId="49" fontId="90" fillId="0" borderId="1" xfId="0" applyNumberFormat="1" applyFont="1" applyBorder="1"/>
    <xf numFmtId="0" fontId="90" fillId="0" borderId="1" xfId="0" applyFont="1" applyBorder="1"/>
    <xf numFmtId="0" fontId="90" fillId="0" borderId="2" xfId="0" applyFont="1" applyBorder="1"/>
    <xf numFmtId="49" fontId="89" fillId="0" borderId="1" xfId="0" applyNumberFormat="1" applyFont="1" applyBorder="1"/>
    <xf numFmtId="0" fontId="89" fillId="0" borderId="1" xfId="0" applyFont="1" applyBorder="1"/>
    <xf numFmtId="49" fontId="88" fillId="0" borderId="1" xfId="0" applyNumberFormat="1" applyFont="1" applyBorder="1"/>
    <xf numFmtId="0" fontId="88" fillId="0" borderId="1" xfId="0" applyFont="1" applyBorder="1"/>
    <xf numFmtId="0" fontId="87" fillId="0" borderId="1" xfId="0" applyFont="1" applyBorder="1"/>
    <xf numFmtId="49" fontId="86" fillId="0" borderId="1" xfId="0" applyNumberFormat="1" applyFont="1" applyBorder="1"/>
    <xf numFmtId="0" fontId="86" fillId="0" borderId="1" xfId="0" applyFont="1" applyBorder="1"/>
    <xf numFmtId="0" fontId="86" fillId="0" borderId="1" xfId="0" applyFont="1" applyBorder="1" applyAlignment="1">
      <alignment horizontal="left"/>
    </xf>
    <xf numFmtId="49" fontId="85" fillId="0" borderId="1" xfId="0" applyNumberFormat="1" applyFont="1" applyBorder="1"/>
    <xf numFmtId="0" fontId="85" fillId="0" borderId="1" xfId="0" applyFont="1" applyBorder="1"/>
    <xf numFmtId="0" fontId="85" fillId="0" borderId="3" xfId="0" applyFont="1" applyBorder="1"/>
    <xf numFmtId="49" fontId="84" fillId="0" borderId="1" xfId="0" applyNumberFormat="1" applyFont="1" applyBorder="1"/>
    <xf numFmtId="0" fontId="84" fillId="0" borderId="1" xfId="0" applyFont="1" applyBorder="1"/>
    <xf numFmtId="49" fontId="83" fillId="0" borderId="1" xfId="0" applyNumberFormat="1" applyFont="1" applyBorder="1"/>
    <xf numFmtId="0" fontId="83" fillId="0" borderId="1" xfId="0" applyFont="1" applyBorder="1"/>
    <xf numFmtId="49" fontId="82" fillId="0" borderId="1" xfId="0" applyNumberFormat="1" applyFont="1" applyBorder="1"/>
    <xf numFmtId="0" fontId="82" fillId="0" borderId="1" xfId="0" applyFont="1" applyBorder="1"/>
    <xf numFmtId="0" fontId="82" fillId="0" borderId="1" xfId="0" applyFont="1" applyBorder="1" applyAlignment="1">
      <alignment horizontal="left"/>
    </xf>
    <xf numFmtId="49" fontId="81" fillId="0" borderId="1" xfId="0" applyNumberFormat="1" applyFont="1" applyBorder="1"/>
    <xf numFmtId="0" fontId="81" fillId="0" borderId="1" xfId="0" applyFont="1" applyBorder="1"/>
    <xf numFmtId="0" fontId="81" fillId="0" borderId="2" xfId="0" applyFont="1" applyBorder="1" applyAlignment="1">
      <alignment wrapText="1"/>
    </xf>
    <xf numFmtId="49" fontId="80" fillId="0" borderId="1" xfId="0" applyNumberFormat="1" applyFont="1" applyBorder="1"/>
    <xf numFmtId="0" fontId="80" fillId="0" borderId="1" xfId="0" applyFont="1" applyBorder="1"/>
    <xf numFmtId="0" fontId="80" fillId="0" borderId="2" xfId="0" applyFont="1" applyBorder="1"/>
    <xf numFmtId="49" fontId="80" fillId="0" borderId="1" xfId="0" applyNumberFormat="1" applyFont="1" applyBorder="1" applyAlignment="1">
      <alignment horizontal="right"/>
    </xf>
    <xf numFmtId="0" fontId="79" fillId="0" borderId="1" xfId="0" applyFont="1" applyBorder="1"/>
    <xf numFmtId="49" fontId="78" fillId="0" borderId="1" xfId="0" applyNumberFormat="1" applyFont="1" applyBorder="1"/>
    <xf numFmtId="0" fontId="78" fillId="0" borderId="1" xfId="0" applyFont="1" applyBorder="1"/>
    <xf numFmtId="49" fontId="77" fillId="0" borderId="1" xfId="0" applyNumberFormat="1" applyFont="1" applyBorder="1"/>
    <xf numFmtId="0" fontId="77" fillId="0" borderId="1" xfId="0" applyFont="1" applyBorder="1"/>
    <xf numFmtId="0" fontId="77" fillId="0" borderId="1" xfId="0" applyFont="1" applyBorder="1" applyAlignment="1">
      <alignment horizontal="left"/>
    </xf>
    <xf numFmtId="0" fontId="77" fillId="0" borderId="1" xfId="0" applyFont="1" applyBorder="1" applyAlignment="1">
      <alignment wrapText="1"/>
    </xf>
    <xf numFmtId="0" fontId="77" fillId="0" borderId="2" xfId="0" applyFont="1" applyBorder="1" applyAlignment="1">
      <alignment wrapText="1"/>
    </xf>
    <xf numFmtId="0" fontId="77" fillId="0" borderId="1" xfId="0" applyFont="1" applyBorder="1" applyAlignment="1">
      <alignment horizontal="right"/>
    </xf>
    <xf numFmtId="0" fontId="77" fillId="0" borderId="4" xfId="0" applyFont="1" applyBorder="1" applyAlignment="1">
      <alignment horizontal="right"/>
    </xf>
    <xf numFmtId="49" fontId="76" fillId="0" borderId="1" xfId="0" applyNumberFormat="1" applyFont="1" applyBorder="1"/>
    <xf numFmtId="0" fontId="76" fillId="0" borderId="1" xfId="0" applyFont="1" applyBorder="1"/>
    <xf numFmtId="0" fontId="76" fillId="0" borderId="1" xfId="0" applyFont="1" applyBorder="1" applyAlignment="1">
      <alignment horizontal="left"/>
    </xf>
    <xf numFmtId="49" fontId="75" fillId="0" borderId="1" xfId="0" applyNumberFormat="1" applyFont="1" applyBorder="1"/>
    <xf numFmtId="0" fontId="75" fillId="0" borderId="1" xfId="0" applyFont="1" applyBorder="1"/>
    <xf numFmtId="4" fontId="75" fillId="0" borderId="1" xfId="0" applyNumberFormat="1" applyFont="1" applyBorder="1"/>
    <xf numFmtId="0" fontId="75" fillId="0" borderId="1" xfId="0" applyFont="1" applyBorder="1" applyAlignment="1">
      <alignment horizontal="left"/>
    </xf>
    <xf numFmtId="49" fontId="74" fillId="0" borderId="1" xfId="0" applyNumberFormat="1" applyFont="1" applyBorder="1"/>
    <xf numFmtId="0" fontId="74" fillId="0" borderId="1" xfId="0" applyFont="1" applyBorder="1"/>
    <xf numFmtId="0" fontId="74" fillId="0" borderId="1" xfId="0" applyFont="1" applyBorder="1" applyAlignment="1">
      <alignment horizontal="left"/>
    </xf>
    <xf numFmtId="0" fontId="74" fillId="0" borderId="2" xfId="0" applyFont="1" applyBorder="1"/>
    <xf numFmtId="49" fontId="73" fillId="0" borderId="1" xfId="0" applyNumberFormat="1" applyFont="1" applyBorder="1"/>
    <xf numFmtId="0" fontId="73" fillId="0" borderId="1" xfId="0" applyFont="1" applyBorder="1"/>
    <xf numFmtId="0" fontId="73" fillId="0" borderId="1" xfId="0" applyFont="1" applyBorder="1" applyAlignment="1">
      <alignment horizontal="left"/>
    </xf>
    <xf numFmtId="49" fontId="72" fillId="0" borderId="1" xfId="0" applyNumberFormat="1" applyFont="1" applyBorder="1"/>
    <xf numFmtId="0" fontId="72" fillId="0" borderId="1" xfId="0" applyFont="1" applyBorder="1"/>
    <xf numFmtId="0" fontId="72" fillId="0" borderId="2" xfId="0" applyFont="1" applyBorder="1" applyAlignment="1">
      <alignment wrapText="1"/>
    </xf>
    <xf numFmtId="49" fontId="71" fillId="0" borderId="1" xfId="0" applyNumberFormat="1" applyFont="1" applyBorder="1"/>
    <xf numFmtId="0" fontId="71" fillId="0" borderId="1" xfId="0" applyFont="1" applyBorder="1"/>
    <xf numFmtId="0" fontId="71" fillId="0" borderId="2" xfId="0" applyFont="1" applyBorder="1" applyAlignment="1">
      <alignment wrapText="1"/>
    </xf>
    <xf numFmtId="0" fontId="70" fillId="0" borderId="1" xfId="0" applyFont="1" applyBorder="1"/>
    <xf numFmtId="49" fontId="69" fillId="0" borderId="3" xfId="0" applyNumberFormat="1" applyFont="1" applyBorder="1"/>
    <xf numFmtId="49" fontId="69" fillId="0" borderId="1" xfId="0" applyNumberFormat="1" applyFont="1" applyBorder="1"/>
    <xf numFmtId="0" fontId="69" fillId="0" borderId="1" xfId="0" applyFont="1" applyBorder="1"/>
    <xf numFmtId="0" fontId="68" fillId="0" borderId="1" xfId="0" applyFont="1" applyBorder="1" applyAlignment="1">
      <alignment horizontal="left"/>
    </xf>
    <xf numFmtId="0" fontId="68" fillId="0" borderId="2" xfId="0" applyFont="1" applyBorder="1" applyAlignment="1">
      <alignment wrapText="1"/>
    </xf>
    <xf numFmtId="0" fontId="68" fillId="0" borderId="1" xfId="0" applyFont="1" applyBorder="1"/>
    <xf numFmtId="0" fontId="67" fillId="0" borderId="2" xfId="0" applyFont="1" applyBorder="1" applyAlignment="1">
      <alignment wrapText="1"/>
    </xf>
    <xf numFmtId="0" fontId="67" fillId="0" borderId="1" xfId="0" applyFont="1" applyBorder="1"/>
    <xf numFmtId="49" fontId="66" fillId="0" borderId="1" xfId="0" applyNumberFormat="1" applyFont="1" applyBorder="1"/>
    <xf numFmtId="0" fontId="66" fillId="0" borderId="3" xfId="0" applyFont="1" applyBorder="1"/>
    <xf numFmtId="49" fontId="65" fillId="0" borderId="1" xfId="0" applyNumberFormat="1" applyFont="1" applyBorder="1"/>
    <xf numFmtId="0" fontId="65" fillId="0" borderId="1" xfId="0" applyFont="1" applyBorder="1"/>
    <xf numFmtId="0" fontId="65" fillId="0" borderId="1" xfId="0" applyFont="1" applyBorder="1" applyAlignment="1">
      <alignment horizontal="left"/>
    </xf>
    <xf numFmtId="0" fontId="171" fillId="0" borderId="1" xfId="0" applyFont="1" applyBorder="1"/>
    <xf numFmtId="0" fontId="64" fillId="0" borderId="1" xfId="0" applyFont="1" applyBorder="1" applyAlignment="1">
      <alignment horizontal="left" wrapText="1"/>
    </xf>
    <xf numFmtId="49" fontId="63" fillId="0" borderId="1" xfId="0" applyNumberFormat="1" applyFont="1" applyBorder="1"/>
    <xf numFmtId="0" fontId="63" fillId="0" borderId="1" xfId="0" applyFont="1" applyBorder="1"/>
    <xf numFmtId="0" fontId="63" fillId="0" borderId="1" xfId="0" applyFont="1" applyBorder="1" applyAlignment="1">
      <alignment horizontal="left"/>
    </xf>
    <xf numFmtId="4" fontId="63" fillId="0" borderId="1" xfId="0" applyNumberFormat="1" applyFont="1" applyBorder="1"/>
    <xf numFmtId="49" fontId="62" fillId="0" borderId="1" xfId="0" applyNumberFormat="1" applyFont="1" applyBorder="1"/>
    <xf numFmtId="0" fontId="62" fillId="0" borderId="1" xfId="0" applyFont="1" applyBorder="1"/>
    <xf numFmtId="0" fontId="62" fillId="0" borderId="1" xfId="0" applyFont="1" applyBorder="1" applyAlignment="1">
      <alignment horizontal="left"/>
    </xf>
    <xf numFmtId="49" fontId="61" fillId="0" borderId="1" xfId="0" applyNumberFormat="1" applyFont="1" applyBorder="1"/>
    <xf numFmtId="0" fontId="61" fillId="0" borderId="1" xfId="0" applyFont="1" applyBorder="1"/>
    <xf numFmtId="0" fontId="61" fillId="0" borderId="2" xfId="0" applyFont="1" applyBorder="1"/>
    <xf numFmtId="49" fontId="60" fillId="0" borderId="1" xfId="0" applyNumberFormat="1" applyFont="1" applyBorder="1"/>
    <xf numFmtId="0" fontId="60" fillId="0" borderId="1" xfId="0" applyFont="1" applyBorder="1"/>
    <xf numFmtId="0" fontId="60" fillId="0" borderId="2" xfId="0" applyFont="1" applyBorder="1" applyAlignment="1">
      <alignment wrapText="1"/>
    </xf>
    <xf numFmtId="49" fontId="59" fillId="0" borderId="1" xfId="0" applyNumberFormat="1" applyFont="1" applyBorder="1"/>
    <xf numFmtId="0" fontId="59" fillId="0" borderId="1" xfId="0" applyFont="1" applyBorder="1"/>
    <xf numFmtId="0" fontId="59" fillId="0" borderId="2" xfId="0" applyFont="1" applyBorder="1" applyAlignment="1">
      <alignment wrapText="1"/>
    </xf>
    <xf numFmtId="49" fontId="58" fillId="0" borderId="1" xfId="0" applyNumberFormat="1" applyFont="1" applyBorder="1"/>
    <xf numFmtId="0" fontId="58" fillId="0" borderId="1" xfId="0" applyFont="1" applyBorder="1"/>
    <xf numFmtId="0" fontId="58" fillId="0" borderId="2" xfId="0" applyFont="1" applyBorder="1" applyAlignment="1">
      <alignment wrapText="1"/>
    </xf>
    <xf numFmtId="49" fontId="57" fillId="0" borderId="1" xfId="0" applyNumberFormat="1" applyFont="1" applyBorder="1"/>
    <xf numFmtId="0" fontId="57" fillId="0" borderId="1" xfId="0" applyFont="1" applyBorder="1"/>
    <xf numFmtId="49" fontId="56" fillId="0" borderId="1" xfId="0" applyNumberFormat="1" applyFont="1" applyBorder="1"/>
    <xf numFmtId="0" fontId="56" fillId="0" borderId="3" xfId="0" applyFont="1" applyBorder="1"/>
    <xf numFmtId="49" fontId="55" fillId="0" borderId="1" xfId="0" applyNumberFormat="1" applyFont="1" applyBorder="1"/>
    <xf numFmtId="0" fontId="55" fillId="0" borderId="1" xfId="0" applyFont="1" applyBorder="1"/>
    <xf numFmtId="4" fontId="55" fillId="0" borderId="1" xfId="0" applyNumberFormat="1" applyFont="1" applyBorder="1"/>
    <xf numFmtId="0" fontId="55" fillId="0" borderId="1" xfId="0" applyFont="1" applyBorder="1" applyAlignment="1">
      <alignment horizontal="left"/>
    </xf>
    <xf numFmtId="14" fontId="55" fillId="0" borderId="1" xfId="0" applyNumberFormat="1" applyFont="1" applyBorder="1" applyAlignment="1">
      <alignment horizontal="left"/>
    </xf>
    <xf numFmtId="0" fontId="55" fillId="0" borderId="2" xfId="0" applyFont="1" applyBorder="1"/>
    <xf numFmtId="0" fontId="55" fillId="0" borderId="1" xfId="0" applyFont="1" applyBorder="1" applyAlignment="1">
      <alignment horizontal="right"/>
    </xf>
    <xf numFmtId="0" fontId="163" fillId="0" borderId="2" xfId="0" applyFont="1" applyBorder="1" applyAlignment="1">
      <alignment wrapText="1"/>
    </xf>
    <xf numFmtId="49" fontId="54" fillId="0" borderId="1" xfId="0" applyNumberFormat="1" applyFont="1" applyBorder="1"/>
    <xf numFmtId="0" fontId="54" fillId="0" borderId="3" xfId="0" applyFont="1" applyBorder="1"/>
    <xf numFmtId="0" fontId="54" fillId="0" borderId="1" xfId="0" applyFont="1" applyBorder="1"/>
    <xf numFmtId="49" fontId="53" fillId="0" borderId="1" xfId="0" applyNumberFormat="1" applyFont="1" applyBorder="1"/>
    <xf numFmtId="0" fontId="53" fillId="0" borderId="1" xfId="0" applyFont="1" applyBorder="1"/>
    <xf numFmtId="0" fontId="53" fillId="0" borderId="2" xfId="0" applyFont="1" applyBorder="1"/>
    <xf numFmtId="49" fontId="52" fillId="0" borderId="1" xfId="0" applyNumberFormat="1" applyFont="1" applyBorder="1"/>
    <xf numFmtId="0" fontId="52" fillId="0" borderId="1" xfId="0" applyFont="1" applyBorder="1"/>
    <xf numFmtId="0" fontId="52" fillId="0" borderId="2" xfId="0" applyFont="1" applyBorder="1" applyAlignment="1">
      <alignment wrapText="1"/>
    </xf>
    <xf numFmtId="49" fontId="51" fillId="0" borderId="1" xfId="0" applyNumberFormat="1" applyFont="1" applyBorder="1"/>
    <xf numFmtId="0" fontId="51" fillId="0" borderId="1" xfId="0" applyFont="1" applyBorder="1"/>
    <xf numFmtId="0" fontId="51" fillId="0" borderId="2" xfId="0" applyFont="1" applyBorder="1" applyAlignment="1">
      <alignment wrapText="1"/>
    </xf>
    <xf numFmtId="49" fontId="170" fillId="0" borderId="0" xfId="0" applyNumberFormat="1" applyFont="1" applyAlignment="1">
      <alignment horizontal="right"/>
    </xf>
    <xf numFmtId="49" fontId="50" fillId="0" borderId="1" xfId="0" applyNumberFormat="1" applyFont="1" applyBorder="1"/>
    <xf numFmtId="0" fontId="50" fillId="0" borderId="1" xfId="0" applyFont="1" applyBorder="1"/>
    <xf numFmtId="0" fontId="50" fillId="0" borderId="2" xfId="0" applyFont="1" applyBorder="1"/>
    <xf numFmtId="0" fontId="50" fillId="0" borderId="2" xfId="0" applyFont="1" applyBorder="1" applyAlignment="1">
      <alignment wrapText="1"/>
    </xf>
    <xf numFmtId="0" fontId="50" fillId="0" borderId="1" xfId="0" applyFont="1" applyBorder="1" applyAlignment="1">
      <alignment horizontal="left" wrapText="1"/>
    </xf>
    <xf numFmtId="49" fontId="49" fillId="0" borderId="1" xfId="0" applyNumberFormat="1" applyFont="1" applyBorder="1"/>
    <xf numFmtId="0" fontId="49" fillId="0" borderId="1" xfId="0" applyFont="1" applyBorder="1"/>
    <xf numFmtId="4" fontId="49" fillId="0" borderId="1" xfId="0" applyNumberFormat="1" applyFont="1" applyBorder="1"/>
    <xf numFmtId="0" fontId="49" fillId="0" borderId="2" xfId="0" applyFont="1" applyBorder="1"/>
    <xf numFmtId="49" fontId="48" fillId="0" borderId="1" xfId="0" applyNumberFormat="1" applyFont="1" applyBorder="1"/>
    <xf numFmtId="0" fontId="48" fillId="0" borderId="1" xfId="0" applyFont="1" applyBorder="1"/>
    <xf numFmtId="0" fontId="47" fillId="0" borderId="1" xfId="0" applyFont="1" applyBorder="1"/>
    <xf numFmtId="0" fontId="47" fillId="0" borderId="2" xfId="0" applyFont="1" applyBorder="1" applyAlignment="1">
      <alignment wrapText="1"/>
    </xf>
    <xf numFmtId="0" fontId="47" fillId="0" borderId="1" xfId="0" applyFont="1" applyBorder="1" applyAlignment="1">
      <alignment horizontal="left" wrapText="1"/>
    </xf>
    <xf numFmtId="49" fontId="47" fillId="0" borderId="1" xfId="0" applyNumberFormat="1" applyFont="1" applyBorder="1"/>
    <xf numFmtId="0" fontId="47" fillId="0" borderId="1" xfId="0" applyFont="1" applyBorder="1" applyAlignment="1">
      <alignment horizontal="left"/>
    </xf>
    <xf numFmtId="49" fontId="46" fillId="0" borderId="1" xfId="0" applyNumberFormat="1" applyFont="1" applyBorder="1"/>
    <xf numFmtId="0" fontId="46" fillId="0" borderId="1" xfId="0" applyFont="1" applyBorder="1"/>
    <xf numFmtId="49" fontId="45" fillId="0" borderId="1" xfId="0" applyNumberFormat="1" applyFont="1" applyBorder="1"/>
    <xf numFmtId="0" fontId="45" fillId="0" borderId="3" xfId="0" applyFont="1" applyBorder="1"/>
    <xf numFmtId="0" fontId="44" fillId="0" borderId="1" xfId="0" applyFont="1" applyBorder="1"/>
    <xf numFmtId="0" fontId="44" fillId="0" borderId="2" xfId="0" applyFont="1" applyBorder="1" applyAlignment="1">
      <alignment wrapText="1"/>
    </xf>
    <xf numFmtId="0" fontId="44" fillId="0" borderId="1" xfId="0" applyFont="1" applyBorder="1" applyAlignment="1">
      <alignment horizontal="left" wrapText="1"/>
    </xf>
    <xf numFmtId="49" fontId="43" fillId="0" borderId="1" xfId="0" applyNumberFormat="1" applyFont="1" applyBorder="1"/>
    <xf numFmtId="0" fontId="43" fillId="0" borderId="1" xfId="0" applyFont="1" applyBorder="1"/>
    <xf numFmtId="0" fontId="43" fillId="0" borderId="1" xfId="0" applyFont="1" applyBorder="1" applyAlignment="1">
      <alignment horizontal="left"/>
    </xf>
    <xf numFmtId="0" fontId="43" fillId="0" borderId="3" xfId="0" applyFont="1" applyBorder="1"/>
    <xf numFmtId="49" fontId="42" fillId="0" borderId="1" xfId="0" applyNumberFormat="1" applyFont="1" applyBorder="1"/>
    <xf numFmtId="0" fontId="42" fillId="0" borderId="1" xfId="0" applyFont="1" applyBorder="1" applyAlignment="1">
      <alignment horizontal="left"/>
    </xf>
    <xf numFmtId="0" fontId="42" fillId="0" borderId="1" xfId="0" applyFont="1" applyBorder="1"/>
    <xf numFmtId="0" fontId="42" fillId="0" borderId="2" xfId="0" applyFont="1" applyBorder="1" applyAlignment="1">
      <alignment wrapText="1"/>
    </xf>
    <xf numFmtId="49" fontId="41" fillId="0" borderId="1" xfId="0" applyNumberFormat="1" applyFont="1" applyBorder="1"/>
    <xf numFmtId="0" fontId="41" fillId="0" borderId="1" xfId="0" applyFont="1" applyBorder="1"/>
    <xf numFmtId="0" fontId="41" fillId="0" borderId="1" xfId="0" applyFont="1" applyBorder="1" applyAlignment="1">
      <alignment horizontal="left"/>
    </xf>
    <xf numFmtId="4" fontId="41" fillId="0" borderId="1" xfId="0" applyNumberFormat="1" applyFont="1" applyBorder="1"/>
    <xf numFmtId="49" fontId="40" fillId="0" borderId="1" xfId="0" applyNumberFormat="1" applyFont="1" applyBorder="1"/>
    <xf numFmtId="0" fontId="40" fillId="0" borderId="1" xfId="0" applyFont="1" applyBorder="1"/>
    <xf numFmtId="0" fontId="40" fillId="0" borderId="1" xfId="0" applyFont="1" applyBorder="1" applyAlignment="1">
      <alignment horizontal="left"/>
    </xf>
    <xf numFmtId="0" fontId="39" fillId="0" borderId="1" xfId="0" applyFont="1" applyBorder="1"/>
    <xf numFmtId="0" fontId="39" fillId="0" borderId="1" xfId="0" applyFont="1" applyBorder="1" applyAlignment="1">
      <alignment horizontal="left"/>
    </xf>
    <xf numFmtId="49" fontId="38" fillId="0" borderId="1" xfId="0" applyNumberFormat="1" applyFont="1" applyBorder="1"/>
    <xf numFmtId="0" fontId="38" fillId="0" borderId="1" xfId="0" applyFont="1" applyBorder="1"/>
    <xf numFmtId="49" fontId="37" fillId="0" borderId="1" xfId="0" applyNumberFormat="1" applyFont="1" applyBorder="1"/>
    <xf numFmtId="0" fontId="37" fillId="0" borderId="1" xfId="0" applyFont="1" applyBorder="1"/>
    <xf numFmtId="49" fontId="36" fillId="0" borderId="1" xfId="0" applyNumberFormat="1" applyFont="1" applyBorder="1"/>
    <xf numFmtId="0" fontId="36" fillId="0" borderId="1" xfId="0" applyFont="1" applyBorder="1"/>
    <xf numFmtId="49" fontId="35" fillId="0" borderId="1" xfId="0" applyNumberFormat="1" applyFont="1" applyBorder="1"/>
    <xf numFmtId="0" fontId="35" fillId="0" borderId="1" xfId="0" applyFont="1" applyBorder="1"/>
    <xf numFmtId="0" fontId="172" fillId="0" borderId="0" xfId="0" applyFont="1"/>
    <xf numFmtId="49" fontId="34" fillId="0" borderId="1" xfId="0" applyNumberFormat="1" applyFont="1" applyBorder="1"/>
    <xf numFmtId="0" fontId="34" fillId="0" borderId="1" xfId="0" applyFont="1" applyBorder="1"/>
    <xf numFmtId="0" fontId="34" fillId="0" borderId="1" xfId="0" applyFont="1" applyBorder="1" applyAlignment="1">
      <alignment horizontal="left"/>
    </xf>
    <xf numFmtId="0" fontId="0" fillId="0" borderId="10" xfId="0" applyBorder="1" applyAlignment="1">
      <alignment horizontal="left"/>
    </xf>
    <xf numFmtId="49" fontId="33" fillId="0" borderId="1" xfId="0" applyNumberFormat="1" applyFont="1" applyBorder="1"/>
    <xf numFmtId="0" fontId="33" fillId="0" borderId="1" xfId="0" applyFont="1" applyBorder="1"/>
    <xf numFmtId="0" fontId="32" fillId="0" borderId="1" xfId="0" applyFont="1" applyBorder="1" applyAlignment="1">
      <alignment horizontal="left"/>
    </xf>
    <xf numFmtId="49" fontId="32" fillId="0" borderId="1" xfId="0" applyNumberFormat="1" applyFont="1" applyBorder="1"/>
    <xf numFmtId="0" fontId="32" fillId="0" borderId="1" xfId="0" applyFont="1" applyBorder="1"/>
    <xf numFmtId="49" fontId="31" fillId="0" borderId="1" xfId="0" applyNumberFormat="1" applyFont="1" applyBorder="1"/>
    <xf numFmtId="0" fontId="31" fillId="0" borderId="1" xfId="0" applyFont="1" applyBorder="1"/>
    <xf numFmtId="49" fontId="30" fillId="0" borderId="1" xfId="0" applyNumberFormat="1" applyFont="1" applyBorder="1"/>
    <xf numFmtId="0" fontId="30" fillId="0" borderId="1" xfId="0" applyFont="1" applyBorder="1"/>
    <xf numFmtId="49" fontId="29" fillId="0" borderId="1" xfId="0" applyNumberFormat="1" applyFont="1" applyBorder="1"/>
    <xf numFmtId="0" fontId="29" fillId="0" borderId="1" xfId="0" applyFont="1" applyBorder="1"/>
    <xf numFmtId="49" fontId="28" fillId="0" borderId="1" xfId="0" applyNumberFormat="1" applyFont="1" applyBorder="1"/>
    <xf numFmtId="49" fontId="28" fillId="0" borderId="1" xfId="0" applyNumberFormat="1" applyFont="1" applyBorder="1" applyAlignment="1">
      <alignment horizontal="left"/>
    </xf>
    <xf numFmtId="0" fontId="28" fillId="0" borderId="1" xfId="0" applyFont="1" applyBorder="1"/>
    <xf numFmtId="4" fontId="28" fillId="0" borderId="1" xfId="0" applyNumberFormat="1" applyFont="1" applyBorder="1"/>
    <xf numFmtId="0" fontId="28" fillId="0" borderId="1" xfId="0" applyFont="1" applyBorder="1" applyAlignment="1">
      <alignment wrapText="1"/>
    </xf>
    <xf numFmtId="14" fontId="28" fillId="0" borderId="1" xfId="0" applyNumberFormat="1" applyFont="1" applyBorder="1" applyAlignment="1">
      <alignment horizontal="left"/>
    </xf>
    <xf numFmtId="49" fontId="27" fillId="0" borderId="1" xfId="0" applyNumberFormat="1" applyFont="1" applyBorder="1"/>
    <xf numFmtId="0" fontId="27" fillId="0" borderId="1" xfId="0" applyFont="1" applyBorder="1"/>
    <xf numFmtId="49" fontId="26" fillId="0" borderId="1" xfId="0" applyNumberFormat="1" applyFont="1" applyBorder="1"/>
    <xf numFmtId="0" fontId="26" fillId="0" borderId="1" xfId="0" applyFont="1" applyBorder="1" applyAlignment="1">
      <alignment horizontal="left"/>
    </xf>
    <xf numFmtId="0" fontId="26" fillId="0" borderId="1" xfId="0" applyFont="1" applyBorder="1"/>
    <xf numFmtId="49" fontId="25" fillId="0" borderId="1" xfId="0" applyNumberFormat="1" applyFont="1" applyBorder="1"/>
    <xf numFmtId="0" fontId="25" fillId="0" borderId="1" xfId="0" applyFont="1" applyBorder="1"/>
    <xf numFmtId="0" fontId="25" fillId="0" borderId="1" xfId="0" applyFont="1" applyBorder="1" applyAlignment="1">
      <alignment horizontal="left"/>
    </xf>
    <xf numFmtId="49" fontId="24" fillId="0" borderId="1" xfId="0" applyNumberFormat="1" applyFont="1" applyBorder="1"/>
    <xf numFmtId="0" fontId="24" fillId="0" borderId="1" xfId="0" applyFont="1" applyBorder="1"/>
    <xf numFmtId="0" fontId="24" fillId="0" borderId="1" xfId="0" applyFont="1" applyBorder="1" applyAlignment="1">
      <alignment horizontal="right"/>
    </xf>
    <xf numFmtId="49" fontId="23" fillId="0" borderId="1" xfId="0" applyNumberFormat="1" applyFont="1" applyBorder="1"/>
    <xf numFmtId="49" fontId="22" fillId="0" borderId="1" xfId="0" applyNumberFormat="1" applyFont="1" applyBorder="1"/>
    <xf numFmtId="0" fontId="22" fillId="0" borderId="1" xfId="0" applyFont="1" applyBorder="1" applyAlignment="1">
      <alignment horizontal="left"/>
    </xf>
    <xf numFmtId="0" fontId="22" fillId="0" borderId="1" xfId="0" applyFont="1" applyBorder="1"/>
    <xf numFmtId="49" fontId="21" fillId="0" borderId="1" xfId="0" applyNumberFormat="1" applyFont="1" applyBorder="1"/>
    <xf numFmtId="0" fontId="21" fillId="0" borderId="1" xfId="0" applyFont="1" applyBorder="1" applyAlignment="1">
      <alignment horizontal="left"/>
    </xf>
    <xf numFmtId="0" fontId="21" fillId="0" borderId="1" xfId="0" applyFont="1" applyBorder="1"/>
    <xf numFmtId="0" fontId="20" fillId="0" borderId="1" xfId="0" applyFont="1" applyBorder="1"/>
    <xf numFmtId="0" fontId="19" fillId="0" borderId="1" xfId="0" applyFont="1" applyBorder="1"/>
    <xf numFmtId="0" fontId="19" fillId="0" borderId="1" xfId="0" applyFont="1" applyBorder="1" applyAlignment="1">
      <alignment horizontal="right"/>
    </xf>
    <xf numFmtId="49" fontId="18" fillId="0" borderId="1" xfId="0" applyNumberFormat="1" applyFont="1" applyBorder="1"/>
    <xf numFmtId="0" fontId="18" fillId="0" borderId="1" xfId="0" applyFont="1" applyBorder="1" applyAlignment="1">
      <alignment horizontal="left"/>
    </xf>
    <xf numFmtId="0" fontId="18" fillId="0" borderId="1" xfId="0" applyFont="1" applyBorder="1"/>
    <xf numFmtId="0" fontId="173" fillId="0" borderId="0" xfId="0" applyFont="1"/>
    <xf numFmtId="0" fontId="17" fillId="0" borderId="1" xfId="0" applyFont="1" applyBorder="1" applyAlignment="1">
      <alignment horizontal="left"/>
    </xf>
    <xf numFmtId="49" fontId="16" fillId="0" borderId="1" xfId="0" applyNumberFormat="1" applyFont="1" applyBorder="1"/>
    <xf numFmtId="0" fontId="16" fillId="0" borderId="1" xfId="0" applyFont="1" applyBorder="1"/>
    <xf numFmtId="49" fontId="15" fillId="0" borderId="1" xfId="0" applyNumberFormat="1" applyFont="1" applyBorder="1"/>
    <xf numFmtId="0" fontId="15" fillId="0" borderId="1" xfId="0" applyFont="1" applyBorder="1"/>
    <xf numFmtId="49" fontId="14" fillId="0" borderId="1" xfId="0" applyNumberFormat="1" applyFont="1" applyBorder="1"/>
    <xf numFmtId="0" fontId="14" fillId="0" borderId="1" xfId="0" applyFont="1" applyBorder="1"/>
    <xf numFmtId="0" fontId="14" fillId="0" borderId="2" xfId="0" applyFont="1" applyBorder="1" applyAlignment="1">
      <alignment wrapText="1"/>
    </xf>
    <xf numFmtId="0" fontId="13" fillId="0" borderId="2" xfId="0" applyFont="1" applyBorder="1" applyAlignment="1">
      <alignment wrapText="1"/>
    </xf>
    <xf numFmtId="49" fontId="12" fillId="0" borderId="1" xfId="0" applyNumberFormat="1" applyFont="1" applyBorder="1"/>
    <xf numFmtId="49" fontId="11" fillId="0" borderId="1" xfId="0" applyNumberFormat="1" applyFont="1" applyBorder="1"/>
    <xf numFmtId="49" fontId="10" fillId="0" borderId="1" xfId="0" applyNumberFormat="1" applyFont="1" applyBorder="1"/>
    <xf numFmtId="0" fontId="10" fillId="0" borderId="1" xfId="0" applyFont="1" applyBorder="1"/>
    <xf numFmtId="0" fontId="10" fillId="0" borderId="2" xfId="0" applyFont="1" applyBorder="1"/>
    <xf numFmtId="49" fontId="9" fillId="0" borderId="1" xfId="0" applyNumberFormat="1" applyFont="1" applyBorder="1"/>
    <xf numFmtId="4" fontId="9" fillId="0" borderId="1" xfId="0" applyNumberFormat="1" applyFont="1" applyBorder="1"/>
    <xf numFmtId="0" fontId="9" fillId="0" borderId="1" xfId="0" applyFont="1" applyBorder="1"/>
    <xf numFmtId="49" fontId="8" fillId="0" borderId="1" xfId="0" applyNumberFormat="1" applyFont="1" applyBorder="1"/>
    <xf numFmtId="0" fontId="8" fillId="0" borderId="1" xfId="0" applyFont="1" applyBorder="1"/>
    <xf numFmtId="0" fontId="7" fillId="0" borderId="1" xfId="0" applyFont="1" applyBorder="1"/>
    <xf numFmtId="49" fontId="6" fillId="0" borderId="1" xfId="0" applyNumberFormat="1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2" xfId="0" applyFont="1" applyBorder="1"/>
    <xf numFmtId="0" fontId="165" fillId="0" borderId="1" xfId="0" applyFont="1" applyBorder="1" applyAlignment="1">
      <alignment horizontal="right"/>
    </xf>
    <xf numFmtId="49" fontId="5" fillId="0" borderId="1" xfId="0" applyNumberFormat="1" applyFont="1" applyBorder="1"/>
    <xf numFmtId="0" fontId="5" fillId="0" borderId="1" xfId="0" applyFont="1" applyBorder="1"/>
    <xf numFmtId="0" fontId="5" fillId="0" borderId="1" xfId="0" applyFont="1" applyBorder="1" applyAlignment="1">
      <alignment horizontal="left"/>
    </xf>
    <xf numFmtId="49" fontId="170" fillId="0" borderId="1" xfId="0" applyNumberFormat="1" applyFont="1" applyBorder="1" applyAlignment="1">
      <alignment horizontal="right"/>
    </xf>
    <xf numFmtId="49" fontId="4" fillId="0" borderId="1" xfId="0" applyNumberFormat="1" applyFont="1" applyBorder="1"/>
    <xf numFmtId="0" fontId="4" fillId="0" borderId="1" xfId="0" applyFont="1" applyBorder="1" applyAlignment="1">
      <alignment horizontal="left"/>
    </xf>
    <xf numFmtId="0" fontId="4" fillId="0" borderId="1" xfId="0" applyFont="1" applyBorder="1"/>
    <xf numFmtId="49" fontId="3" fillId="0" borderId="1" xfId="0" applyNumberFormat="1" applyFont="1" applyBorder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49" fontId="2" fillId="0" borderId="1" xfId="0" applyNumberFormat="1" applyFont="1" applyBorder="1"/>
    <xf numFmtId="0" fontId="2" fillId="0" borderId="1" xfId="0" applyFont="1" applyBorder="1"/>
    <xf numFmtId="0" fontId="2" fillId="0" borderId="1" xfId="0" applyFont="1" applyBorder="1" applyAlignment="1">
      <alignment horizontal="left"/>
    </xf>
    <xf numFmtId="49" fontId="1" fillId="0" borderId="1" xfId="0" applyNumberFormat="1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4" fontId="1" fillId="0" borderId="1" xfId="0" applyNumberFormat="1" applyFont="1" applyBorder="1"/>
    <xf numFmtId="0" fontId="1" fillId="0" borderId="2" xfId="0" applyFont="1" applyBorder="1"/>
    <xf numFmtId="0" fontId="1" fillId="0" borderId="0" xfId="0" applyFont="1"/>
    <xf numFmtId="49" fontId="167" fillId="2" borderId="5" xfId="0" applyNumberFormat="1" applyFont="1" applyFill="1" applyBorder="1" applyAlignment="1">
      <alignment horizontal="center"/>
    </xf>
    <xf numFmtId="49" fontId="167" fillId="2" borderId="6" xfId="0" applyNumberFormat="1" applyFont="1" applyFill="1" applyBorder="1" applyAlignment="1">
      <alignment horizontal="center"/>
    </xf>
    <xf numFmtId="49" fontId="167" fillId="2" borderId="7" xfId="0" applyNumberFormat="1" applyFont="1" applyFill="1" applyBorder="1" applyAlignment="1">
      <alignment horizontal="center"/>
    </xf>
    <xf numFmtId="0" fontId="162" fillId="2" borderId="1" xfId="0" applyFont="1" applyFill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4"/>
  <sheetViews>
    <sheetView tabSelected="1" topLeftCell="A107" workbookViewId="0">
      <selection activeCell="E127" sqref="E127"/>
    </sheetView>
  </sheetViews>
  <sheetFormatPr defaultColWidth="9" defaultRowHeight="15"/>
  <cols>
    <col min="1" max="1" width="14.140625" style="34" customWidth="1"/>
    <col min="2" max="2" width="16.85546875" style="9" customWidth="1"/>
    <col min="3" max="3" width="45.85546875" customWidth="1"/>
    <col min="4" max="4" width="12.42578125" style="35" customWidth="1"/>
    <col min="5" max="5" width="19.28515625" customWidth="1"/>
    <col min="6" max="6" width="13.42578125" style="9" customWidth="1"/>
    <col min="7" max="7" width="12" style="9" customWidth="1"/>
    <col min="8" max="8" width="38.7109375" customWidth="1"/>
    <col min="9" max="9" width="42.28515625" customWidth="1"/>
    <col min="10" max="10" width="16.28515625" style="8" customWidth="1"/>
  </cols>
  <sheetData>
    <row r="1" spans="1:10" ht="18.75">
      <c r="A1" s="36"/>
      <c r="B1" s="465" t="s">
        <v>25</v>
      </c>
      <c r="C1" s="466"/>
      <c r="D1" s="466"/>
      <c r="E1" s="466"/>
      <c r="F1" s="466"/>
      <c r="G1" s="466"/>
      <c r="H1" s="467"/>
      <c r="I1" s="46"/>
      <c r="J1" s="47"/>
    </row>
    <row r="2" spans="1:10" ht="45">
      <c r="A2" s="37" t="s">
        <v>0</v>
      </c>
      <c r="B2" s="38" t="s">
        <v>1</v>
      </c>
      <c r="C2" s="39" t="s">
        <v>2</v>
      </c>
      <c r="D2" s="40" t="s">
        <v>3</v>
      </c>
      <c r="E2" s="41" t="s">
        <v>4</v>
      </c>
      <c r="F2" s="42" t="s">
        <v>5</v>
      </c>
      <c r="G2" s="42" t="s">
        <v>6</v>
      </c>
      <c r="H2" s="43" t="s">
        <v>7</v>
      </c>
      <c r="I2" s="39" t="s">
        <v>8</v>
      </c>
      <c r="J2" s="48" t="s">
        <v>9</v>
      </c>
    </row>
    <row r="3" spans="1:10" ht="20.100000000000001" customHeight="1">
      <c r="A3" s="170" t="s">
        <v>28</v>
      </c>
      <c r="B3" s="17">
        <v>8381604112</v>
      </c>
      <c r="C3" s="176" t="s">
        <v>38</v>
      </c>
      <c r="D3" s="62">
        <v>31.67</v>
      </c>
      <c r="E3" s="50"/>
      <c r="F3" s="63"/>
      <c r="G3" s="63">
        <v>46027</v>
      </c>
      <c r="H3" s="21" t="s">
        <v>39</v>
      </c>
      <c r="I3" s="174" t="s">
        <v>40</v>
      </c>
      <c r="J3" s="3">
        <v>35763469</v>
      </c>
    </row>
    <row r="4" spans="1:10" ht="20.100000000000001" customHeight="1">
      <c r="A4" s="170" t="s">
        <v>29</v>
      </c>
      <c r="B4" s="177" t="s">
        <v>41</v>
      </c>
      <c r="C4" s="176" t="s">
        <v>42</v>
      </c>
      <c r="D4" s="62">
        <v>184.5</v>
      </c>
      <c r="E4" s="50"/>
      <c r="F4" s="63"/>
      <c r="G4" s="63">
        <v>46027</v>
      </c>
      <c r="H4" s="21" t="s">
        <v>43</v>
      </c>
      <c r="I4" s="21" t="s">
        <v>44</v>
      </c>
      <c r="J4" s="3">
        <v>47568445</v>
      </c>
    </row>
    <row r="5" spans="1:10" ht="20.100000000000001" customHeight="1">
      <c r="A5" s="170" t="s">
        <v>30</v>
      </c>
      <c r="B5" s="9">
        <v>20250375</v>
      </c>
      <c r="C5" s="174" t="s">
        <v>45</v>
      </c>
      <c r="D5" s="66">
        <v>30.75</v>
      </c>
      <c r="E5" s="65"/>
      <c r="F5" s="67"/>
      <c r="G5" s="63">
        <v>46027</v>
      </c>
      <c r="H5" s="178" t="s">
        <v>46</v>
      </c>
      <c r="I5" s="174" t="s">
        <v>47</v>
      </c>
      <c r="J5" s="3">
        <v>50163086</v>
      </c>
    </row>
    <row r="6" spans="1:10" ht="20.100000000000001" customHeight="1">
      <c r="A6" s="170" t="s">
        <v>31</v>
      </c>
      <c r="B6" s="64">
        <v>2202025</v>
      </c>
      <c r="C6" s="174" t="s">
        <v>35</v>
      </c>
      <c r="D6" s="66">
        <v>492</v>
      </c>
      <c r="E6" s="50"/>
      <c r="F6" s="68"/>
      <c r="G6" s="63">
        <v>46027</v>
      </c>
      <c r="H6" s="175" t="s">
        <v>36</v>
      </c>
      <c r="I6" s="174" t="s">
        <v>37</v>
      </c>
      <c r="J6" s="51">
        <v>33986665</v>
      </c>
    </row>
    <row r="7" spans="1:10" ht="20.100000000000001" customHeight="1">
      <c r="A7" s="170" t="s">
        <v>32</v>
      </c>
      <c r="B7" s="64">
        <v>9126001213</v>
      </c>
      <c r="C7" s="172" t="s">
        <v>33</v>
      </c>
      <c r="D7" s="173">
        <v>250</v>
      </c>
      <c r="E7" s="50"/>
      <c r="F7" s="68"/>
      <c r="G7" s="63">
        <v>46030</v>
      </c>
      <c r="H7" s="171" t="s">
        <v>34</v>
      </c>
      <c r="I7" s="172" t="s">
        <v>23</v>
      </c>
      <c r="J7" s="51">
        <v>31361161</v>
      </c>
    </row>
    <row r="8" spans="1:10" ht="20.100000000000001" customHeight="1">
      <c r="A8" s="183" t="s">
        <v>53</v>
      </c>
      <c r="B8" s="64">
        <v>20260105</v>
      </c>
      <c r="C8" s="184" t="s">
        <v>54</v>
      </c>
      <c r="D8" s="173">
        <v>578</v>
      </c>
      <c r="E8" s="50"/>
      <c r="F8" s="186" t="s">
        <v>57</v>
      </c>
      <c r="G8" s="63">
        <v>46044</v>
      </c>
      <c r="H8" s="185" t="s">
        <v>55</v>
      </c>
      <c r="I8" s="184" t="s">
        <v>56</v>
      </c>
      <c r="J8" s="51">
        <v>36618233</v>
      </c>
    </row>
    <row r="9" spans="1:10" ht="20.100000000000001" customHeight="1">
      <c r="A9" s="179" t="s">
        <v>48</v>
      </c>
      <c r="B9" s="64">
        <v>2680001289</v>
      </c>
      <c r="C9" s="180" t="s">
        <v>49</v>
      </c>
      <c r="D9" s="66">
        <v>74.790000000000006</v>
      </c>
      <c r="E9" s="182" t="s">
        <v>52</v>
      </c>
      <c r="F9" s="186" t="s">
        <v>58</v>
      </c>
      <c r="G9" s="63">
        <v>46045</v>
      </c>
      <c r="H9" s="181" t="s">
        <v>50</v>
      </c>
      <c r="I9" s="180" t="s">
        <v>51</v>
      </c>
      <c r="J9" s="51">
        <v>27518949</v>
      </c>
    </row>
    <row r="10" spans="1:10" ht="20.100000000000001" customHeight="1">
      <c r="A10" s="61"/>
      <c r="B10" s="64"/>
      <c r="C10" s="2" t="s">
        <v>60</v>
      </c>
      <c r="D10" s="187">
        <f>SUM(D3:D9)</f>
        <v>1641.71</v>
      </c>
      <c r="E10" s="50"/>
      <c r="F10" s="72"/>
      <c r="G10" s="63"/>
      <c r="H10" s="21"/>
      <c r="I10" s="22"/>
      <c r="J10" s="24"/>
    </row>
    <row r="11" spans="1:10" ht="20.100000000000001" customHeight="1">
      <c r="A11" s="188" t="s">
        <v>61</v>
      </c>
      <c r="B11" s="64">
        <v>20260021</v>
      </c>
      <c r="C11" s="189" t="s">
        <v>62</v>
      </c>
      <c r="D11" s="66">
        <v>30.75</v>
      </c>
      <c r="E11" s="50"/>
      <c r="F11" s="64"/>
      <c r="G11" s="63">
        <v>46057</v>
      </c>
      <c r="H11" s="178" t="s">
        <v>46</v>
      </c>
      <c r="I11" s="174" t="s">
        <v>47</v>
      </c>
      <c r="J11" s="3">
        <v>50163086</v>
      </c>
    </row>
    <row r="12" spans="1:10" ht="20.100000000000001" customHeight="1">
      <c r="A12" s="188" t="s">
        <v>63</v>
      </c>
      <c r="B12" s="64">
        <v>152026</v>
      </c>
      <c r="C12" s="189" t="s">
        <v>64</v>
      </c>
      <c r="D12" s="66">
        <v>492</v>
      </c>
      <c r="E12" s="73"/>
      <c r="F12" s="64"/>
      <c r="G12" s="63">
        <v>46057</v>
      </c>
      <c r="H12" s="175" t="s">
        <v>36</v>
      </c>
      <c r="I12" s="174" t="s">
        <v>37</v>
      </c>
      <c r="J12" s="51">
        <v>33986665</v>
      </c>
    </row>
    <row r="13" spans="1:10" ht="20.100000000000001" customHeight="1">
      <c r="A13" s="191" t="s">
        <v>66</v>
      </c>
      <c r="B13" s="64">
        <v>8383176832</v>
      </c>
      <c r="C13" s="190" t="s">
        <v>65</v>
      </c>
      <c r="D13" s="66">
        <v>31.67</v>
      </c>
      <c r="E13" s="74"/>
      <c r="F13" s="72"/>
      <c r="G13" s="63">
        <v>46057</v>
      </c>
      <c r="H13" s="21" t="s">
        <v>39</v>
      </c>
      <c r="I13" s="174" t="s">
        <v>40</v>
      </c>
      <c r="J13" s="3">
        <v>35763469</v>
      </c>
    </row>
    <row r="14" spans="1:10" ht="20.100000000000001" customHeight="1">
      <c r="A14" s="195" t="s">
        <v>72</v>
      </c>
      <c r="B14" s="64">
        <v>1262200364</v>
      </c>
      <c r="C14" s="192" t="s">
        <v>67</v>
      </c>
      <c r="D14" s="66">
        <v>355.22</v>
      </c>
      <c r="E14" s="192" t="s">
        <v>52</v>
      </c>
      <c r="F14" s="193" t="s">
        <v>68</v>
      </c>
      <c r="G14" s="63">
        <v>46059</v>
      </c>
      <c r="H14" s="21" t="s">
        <v>70</v>
      </c>
      <c r="I14" s="22" t="s">
        <v>71</v>
      </c>
      <c r="J14" s="24">
        <v>31331131</v>
      </c>
    </row>
    <row r="15" spans="1:10" ht="20.100000000000001" customHeight="1">
      <c r="A15" s="195" t="s">
        <v>73</v>
      </c>
      <c r="B15" s="64">
        <v>6126001</v>
      </c>
      <c r="C15" s="196" t="s">
        <v>88</v>
      </c>
      <c r="D15" s="66">
        <v>50</v>
      </c>
      <c r="E15" s="50"/>
      <c r="F15" s="64"/>
      <c r="G15" s="63">
        <v>46059</v>
      </c>
      <c r="H15" s="198" t="s">
        <v>89</v>
      </c>
      <c r="I15" s="196" t="s">
        <v>90</v>
      </c>
      <c r="J15" s="51">
        <v>44277971</v>
      </c>
    </row>
    <row r="16" spans="1:10" ht="20.100000000000001" customHeight="1">
      <c r="A16" s="195" t="s">
        <v>74</v>
      </c>
      <c r="B16" s="64">
        <v>202630</v>
      </c>
      <c r="C16" s="196" t="s">
        <v>75</v>
      </c>
      <c r="D16" s="66">
        <v>46.1</v>
      </c>
      <c r="E16" s="75"/>
      <c r="F16" s="197" t="s">
        <v>76</v>
      </c>
      <c r="G16" s="63">
        <v>46062</v>
      </c>
      <c r="H16" s="3" t="s">
        <v>77</v>
      </c>
      <c r="I16" s="3" t="s">
        <v>78</v>
      </c>
      <c r="J16" s="7" t="s">
        <v>79</v>
      </c>
    </row>
    <row r="17" spans="1:10" ht="20.100000000000001" customHeight="1">
      <c r="A17" s="199" t="s">
        <v>91</v>
      </c>
      <c r="B17" s="200" t="s">
        <v>92</v>
      </c>
      <c r="C17" s="201" t="s">
        <v>93</v>
      </c>
      <c r="D17" s="66">
        <v>0</v>
      </c>
      <c r="E17" s="215" t="s">
        <v>115</v>
      </c>
      <c r="F17" s="202" t="s">
        <v>68</v>
      </c>
      <c r="G17" s="63">
        <v>46066</v>
      </c>
      <c r="H17" s="21" t="s">
        <v>70</v>
      </c>
      <c r="I17" s="22" t="s">
        <v>71</v>
      </c>
      <c r="J17" s="24">
        <v>31331131</v>
      </c>
    </row>
    <row r="18" spans="1:10" ht="20.100000000000001" customHeight="1">
      <c r="A18" s="203" t="s">
        <v>94</v>
      </c>
      <c r="B18" s="204" t="s">
        <v>95</v>
      </c>
      <c r="C18" s="206" t="s">
        <v>96</v>
      </c>
      <c r="D18" s="207">
        <v>1141.04</v>
      </c>
      <c r="E18" s="76"/>
      <c r="F18" s="77"/>
      <c r="G18" s="63">
        <v>46071</v>
      </c>
      <c r="H18" s="205" t="s">
        <v>97</v>
      </c>
      <c r="I18" s="206" t="s">
        <v>98</v>
      </c>
      <c r="J18" s="51">
        <v>311162</v>
      </c>
    </row>
    <row r="19" spans="1:10" ht="20.100000000000001" customHeight="1">
      <c r="A19" s="208" t="s">
        <v>99</v>
      </c>
      <c r="B19" s="64">
        <v>2956227017</v>
      </c>
      <c r="C19" s="209" t="s">
        <v>100</v>
      </c>
      <c r="D19" s="66">
        <v>25</v>
      </c>
      <c r="E19" s="50"/>
      <c r="F19" s="64"/>
      <c r="G19" s="63">
        <v>46078</v>
      </c>
      <c r="H19" s="210" t="s">
        <v>101</v>
      </c>
      <c r="I19" s="209" t="s">
        <v>102</v>
      </c>
      <c r="J19" s="51"/>
    </row>
    <row r="20" spans="1:10" ht="20.100000000000001" customHeight="1">
      <c r="A20" s="211" t="s">
        <v>111</v>
      </c>
      <c r="B20" s="218" t="s">
        <v>120</v>
      </c>
      <c r="C20" s="212" t="s">
        <v>49</v>
      </c>
      <c r="D20" s="66">
        <v>0</v>
      </c>
      <c r="E20" s="215" t="s">
        <v>115</v>
      </c>
      <c r="F20" s="186" t="s">
        <v>58</v>
      </c>
      <c r="G20" s="63">
        <v>46080</v>
      </c>
      <c r="H20" s="181" t="s">
        <v>50</v>
      </c>
      <c r="I20" s="180" t="s">
        <v>51</v>
      </c>
      <c r="J20" s="51">
        <v>27518949</v>
      </c>
    </row>
    <row r="21" spans="1:10" ht="20.100000000000001" customHeight="1">
      <c r="A21" s="213" t="s">
        <v>112</v>
      </c>
      <c r="B21" s="64">
        <v>6125307</v>
      </c>
      <c r="C21" s="214" t="s">
        <v>113</v>
      </c>
      <c r="D21" s="66">
        <v>50</v>
      </c>
      <c r="E21" s="50"/>
      <c r="F21" s="64"/>
      <c r="G21" s="63">
        <v>46080</v>
      </c>
      <c r="H21" s="198" t="s">
        <v>89</v>
      </c>
      <c r="I21" s="196" t="s">
        <v>90</v>
      </c>
      <c r="J21" s="51">
        <v>44277971</v>
      </c>
    </row>
    <row r="22" spans="1:10" ht="20.100000000000001" customHeight="1">
      <c r="A22" s="61"/>
      <c r="B22" s="64"/>
      <c r="C22" s="2" t="s">
        <v>114</v>
      </c>
      <c r="D22" s="187">
        <f>SUM(D11:D21)</f>
        <v>2221.7799999999997</v>
      </c>
      <c r="E22" s="50"/>
      <c r="F22" s="64"/>
      <c r="G22" s="63"/>
      <c r="H22" s="21"/>
      <c r="I22" s="21"/>
      <c r="J22" s="28"/>
    </row>
    <row r="23" spans="1:10" ht="20.100000000000001" customHeight="1">
      <c r="A23" s="216" t="s">
        <v>116</v>
      </c>
      <c r="B23" s="64">
        <v>6126026</v>
      </c>
      <c r="C23" s="217" t="s">
        <v>117</v>
      </c>
      <c r="D23" s="66">
        <v>50</v>
      </c>
      <c r="E23" s="73"/>
      <c r="F23" s="64"/>
      <c r="G23" s="63">
        <v>46083</v>
      </c>
      <c r="H23" s="198" t="s">
        <v>89</v>
      </c>
      <c r="I23" s="196" t="s">
        <v>90</v>
      </c>
      <c r="J23" s="51">
        <v>44277971</v>
      </c>
    </row>
    <row r="24" spans="1:10" ht="20.100000000000001" customHeight="1">
      <c r="A24" s="216" t="s">
        <v>118</v>
      </c>
      <c r="B24" s="64">
        <v>9260000060</v>
      </c>
      <c r="C24" s="217" t="s">
        <v>119</v>
      </c>
      <c r="D24" s="66">
        <v>22.88</v>
      </c>
      <c r="E24" s="80"/>
      <c r="F24" s="218" t="s">
        <v>105</v>
      </c>
      <c r="G24" s="63">
        <v>46083</v>
      </c>
      <c r="H24" s="21" t="s">
        <v>107</v>
      </c>
      <c r="I24" s="29" t="s">
        <v>108</v>
      </c>
      <c r="J24" s="7">
        <v>9021833</v>
      </c>
    </row>
    <row r="25" spans="1:10" ht="20.100000000000001" customHeight="1">
      <c r="A25" s="219" t="s">
        <v>121</v>
      </c>
      <c r="B25" s="81">
        <v>20260050</v>
      </c>
      <c r="C25" s="220" t="s">
        <v>122</v>
      </c>
      <c r="D25" s="66">
        <v>30.75</v>
      </c>
      <c r="E25" s="50"/>
      <c r="F25" s="72"/>
      <c r="G25" s="63">
        <v>46085</v>
      </c>
      <c r="H25" s="178" t="s">
        <v>46</v>
      </c>
      <c r="I25" s="174" t="s">
        <v>47</v>
      </c>
      <c r="J25" s="3">
        <v>50163086</v>
      </c>
    </row>
    <row r="26" spans="1:10" ht="20.100000000000001" customHeight="1">
      <c r="A26" s="219" t="s">
        <v>123</v>
      </c>
      <c r="B26" s="64">
        <v>432026</v>
      </c>
      <c r="C26" s="221" t="s">
        <v>124</v>
      </c>
      <c r="D26" s="82">
        <v>492</v>
      </c>
      <c r="E26" s="83"/>
      <c r="F26" s="84"/>
      <c r="G26" s="85">
        <v>46085</v>
      </c>
      <c r="H26" s="175" t="s">
        <v>36</v>
      </c>
      <c r="I26" s="174" t="s">
        <v>37</v>
      </c>
      <c r="J26" s="51">
        <v>33986665</v>
      </c>
    </row>
    <row r="27" spans="1:10" ht="20.100000000000001" customHeight="1">
      <c r="A27" s="222" t="s">
        <v>125</v>
      </c>
      <c r="B27" s="64">
        <v>8384755243</v>
      </c>
      <c r="C27" s="223" t="s">
        <v>126</v>
      </c>
      <c r="D27" s="66">
        <v>31.67</v>
      </c>
      <c r="E27" s="50"/>
      <c r="F27" s="72"/>
      <c r="G27" s="63">
        <v>46085</v>
      </c>
      <c r="H27" s="21" t="s">
        <v>39</v>
      </c>
      <c r="I27" s="174" t="s">
        <v>40</v>
      </c>
      <c r="J27" s="3">
        <v>35763469</v>
      </c>
    </row>
    <row r="28" spans="1:10" ht="22.5" customHeight="1">
      <c r="A28" s="224" t="s">
        <v>127</v>
      </c>
      <c r="B28" s="64">
        <v>2026263347</v>
      </c>
      <c r="C28" s="225" t="s">
        <v>128</v>
      </c>
      <c r="D28" s="66">
        <v>223.61</v>
      </c>
      <c r="E28" s="50"/>
      <c r="F28" s="241" t="s">
        <v>131</v>
      </c>
      <c r="G28" s="63">
        <v>45722</v>
      </c>
      <c r="H28" s="21" t="s">
        <v>130</v>
      </c>
      <c r="I28" s="21" t="s">
        <v>129</v>
      </c>
      <c r="J28" s="7">
        <v>36665037</v>
      </c>
    </row>
    <row r="29" spans="1:10" ht="20.100000000000001" customHeight="1">
      <c r="A29" s="226" t="s">
        <v>132</v>
      </c>
      <c r="B29" s="64">
        <v>304502545</v>
      </c>
      <c r="C29" s="227" t="s">
        <v>133</v>
      </c>
      <c r="D29" s="66">
        <v>49.28</v>
      </c>
      <c r="E29" s="50"/>
      <c r="F29" s="228" t="s">
        <v>103</v>
      </c>
      <c r="G29" s="63">
        <v>46087</v>
      </c>
      <c r="H29" s="26" t="s">
        <v>109</v>
      </c>
      <c r="I29" s="26" t="s">
        <v>110</v>
      </c>
      <c r="J29" s="28">
        <v>24141828</v>
      </c>
    </row>
    <row r="30" spans="1:10" ht="20.100000000000001" customHeight="1">
      <c r="A30" s="229" t="s">
        <v>134</v>
      </c>
      <c r="B30" s="64">
        <v>260005</v>
      </c>
      <c r="C30" s="236" t="s">
        <v>148</v>
      </c>
      <c r="D30" s="66">
        <v>150</v>
      </c>
      <c r="E30" s="50"/>
      <c r="F30" s="72"/>
      <c r="G30" s="63">
        <v>46092</v>
      </c>
      <c r="H30" s="231" t="s">
        <v>135</v>
      </c>
      <c r="I30" s="230" t="s">
        <v>136</v>
      </c>
      <c r="J30" s="50">
        <v>43484425</v>
      </c>
    </row>
    <row r="31" spans="1:10" ht="20.100000000000001" customHeight="1">
      <c r="A31" s="232" t="s">
        <v>137</v>
      </c>
      <c r="B31" s="64">
        <v>6804978630</v>
      </c>
      <c r="C31" s="233" t="s">
        <v>138</v>
      </c>
      <c r="D31" s="66">
        <v>191.48</v>
      </c>
      <c r="E31" s="54"/>
      <c r="F31" s="72"/>
      <c r="G31" s="63">
        <v>46092</v>
      </c>
      <c r="H31" s="234" t="s">
        <v>139</v>
      </c>
      <c r="I31" s="233" t="s">
        <v>140</v>
      </c>
      <c r="J31" s="235" t="s">
        <v>141</v>
      </c>
    </row>
    <row r="32" spans="1:10" ht="20.100000000000001" customHeight="1">
      <c r="A32" s="237" t="s">
        <v>153</v>
      </c>
      <c r="B32" s="64" t="s">
        <v>149</v>
      </c>
      <c r="C32" s="238" t="s">
        <v>152</v>
      </c>
      <c r="D32" s="66">
        <v>234</v>
      </c>
      <c r="E32" s="50"/>
      <c r="F32" s="3"/>
      <c r="G32" s="63">
        <v>46097</v>
      </c>
      <c r="H32" s="54" t="s">
        <v>150</v>
      </c>
      <c r="I32" s="54" t="s">
        <v>151</v>
      </c>
      <c r="J32" s="51">
        <v>52755321</v>
      </c>
    </row>
    <row r="33" spans="1:10" ht="20.100000000000001" customHeight="1">
      <c r="A33" s="239" t="s">
        <v>154</v>
      </c>
      <c r="B33" s="64">
        <v>20260732</v>
      </c>
      <c r="C33" s="240" t="s">
        <v>155</v>
      </c>
      <c r="D33" s="66">
        <v>103.6</v>
      </c>
      <c r="E33" s="86"/>
      <c r="F33" s="241" t="s">
        <v>156</v>
      </c>
      <c r="G33" s="63">
        <v>46099</v>
      </c>
      <c r="H33" s="21" t="s">
        <v>157</v>
      </c>
      <c r="I33" s="21" t="s">
        <v>158</v>
      </c>
      <c r="J33" s="7">
        <v>36638137</v>
      </c>
    </row>
    <row r="34" spans="1:10" ht="20.100000000000001" customHeight="1">
      <c r="A34" s="246" t="s">
        <v>167</v>
      </c>
      <c r="B34" s="64">
        <v>12600141</v>
      </c>
      <c r="C34" s="247" t="s">
        <v>168</v>
      </c>
      <c r="D34" s="66">
        <v>571.95000000000005</v>
      </c>
      <c r="E34" s="247" t="s">
        <v>52</v>
      </c>
      <c r="F34" s="248" t="s">
        <v>163</v>
      </c>
      <c r="G34" s="63">
        <v>46099</v>
      </c>
      <c r="H34" s="243" t="s">
        <v>165</v>
      </c>
      <c r="I34" s="53" t="s">
        <v>166</v>
      </c>
      <c r="J34" s="245">
        <v>44562195</v>
      </c>
    </row>
    <row r="35" spans="1:10" ht="20.100000000000001" customHeight="1">
      <c r="A35" s="249" t="s">
        <v>169</v>
      </c>
      <c r="B35" s="64">
        <v>12603084</v>
      </c>
      <c r="C35" s="250" t="s">
        <v>160</v>
      </c>
      <c r="D35" s="251">
        <v>18.600000000000001</v>
      </c>
      <c r="E35" s="50"/>
      <c r="F35" s="252" t="s">
        <v>159</v>
      </c>
      <c r="G35" s="63">
        <v>46104</v>
      </c>
      <c r="H35" s="30" t="s">
        <v>161</v>
      </c>
      <c r="I35" s="53" t="s">
        <v>162</v>
      </c>
      <c r="J35" s="33">
        <v>47357967</v>
      </c>
    </row>
    <row r="36" spans="1:10" ht="20.100000000000001" customHeight="1">
      <c r="A36" s="253" t="s">
        <v>170</v>
      </c>
      <c r="B36" s="64">
        <v>4212688594</v>
      </c>
      <c r="C36" s="254" t="s">
        <v>171</v>
      </c>
      <c r="D36" s="66">
        <v>1688</v>
      </c>
      <c r="E36" s="254" t="s">
        <v>52</v>
      </c>
      <c r="F36" s="255" t="s">
        <v>172</v>
      </c>
      <c r="G36" s="63">
        <v>46105</v>
      </c>
      <c r="H36" s="256" t="s">
        <v>173</v>
      </c>
      <c r="I36" s="254" t="s">
        <v>174</v>
      </c>
      <c r="J36" s="51">
        <v>22454021</v>
      </c>
    </row>
    <row r="37" spans="1:10" ht="20.100000000000001" customHeight="1">
      <c r="A37" s="257" t="s">
        <v>175</v>
      </c>
      <c r="B37" s="64">
        <v>4212601068</v>
      </c>
      <c r="C37" s="258" t="s">
        <v>171</v>
      </c>
      <c r="D37" s="66">
        <v>0</v>
      </c>
      <c r="E37" s="258" t="s">
        <v>115</v>
      </c>
      <c r="F37" s="259" t="s">
        <v>172</v>
      </c>
      <c r="G37" s="63">
        <v>46106</v>
      </c>
      <c r="H37" s="256" t="s">
        <v>173</v>
      </c>
      <c r="I37" s="254" t="s">
        <v>174</v>
      </c>
      <c r="J37" s="51">
        <v>22454021</v>
      </c>
    </row>
    <row r="38" spans="1:10" ht="20.100000000000001" customHeight="1">
      <c r="A38" s="260" t="s">
        <v>176</v>
      </c>
      <c r="B38" s="64">
        <v>2601041</v>
      </c>
      <c r="C38" s="261" t="s">
        <v>182</v>
      </c>
      <c r="D38" s="66">
        <v>3600</v>
      </c>
      <c r="E38" s="50"/>
      <c r="F38" s="270" t="s">
        <v>195</v>
      </c>
      <c r="G38" s="63">
        <v>46111</v>
      </c>
      <c r="H38" s="262" t="s">
        <v>177</v>
      </c>
      <c r="I38" s="261" t="s">
        <v>178</v>
      </c>
      <c r="J38" s="79">
        <v>48146218</v>
      </c>
    </row>
    <row r="39" spans="1:10" ht="20.100000000000001" customHeight="1">
      <c r="A39" s="260" t="s">
        <v>179</v>
      </c>
      <c r="B39" s="64">
        <v>6126041</v>
      </c>
      <c r="C39" s="261" t="s">
        <v>180</v>
      </c>
      <c r="D39" s="66">
        <v>60</v>
      </c>
      <c r="E39" s="88"/>
      <c r="F39" s="72"/>
      <c r="G39" s="63">
        <v>46112</v>
      </c>
      <c r="H39" s="198" t="s">
        <v>89</v>
      </c>
      <c r="I39" s="196" t="s">
        <v>90</v>
      </c>
      <c r="J39" s="51">
        <v>44277971</v>
      </c>
    </row>
    <row r="40" spans="1:10" ht="20.100000000000001" customHeight="1">
      <c r="A40" s="263" t="s">
        <v>183</v>
      </c>
      <c r="B40" s="64">
        <v>20260344</v>
      </c>
      <c r="C40" s="264" t="s">
        <v>184</v>
      </c>
      <c r="D40" s="66">
        <v>508.03</v>
      </c>
      <c r="E40" s="88"/>
      <c r="F40" s="72"/>
      <c r="G40" s="63">
        <v>46112</v>
      </c>
      <c r="H40" s="265" t="s">
        <v>185</v>
      </c>
      <c r="I40" s="264" t="s">
        <v>186</v>
      </c>
      <c r="J40" s="51">
        <v>36564931</v>
      </c>
    </row>
    <row r="41" spans="1:10" ht="20.100000000000001" customHeight="1">
      <c r="A41" s="61"/>
      <c r="B41" s="64"/>
      <c r="C41" s="2" t="s">
        <v>181</v>
      </c>
      <c r="D41" s="187">
        <f>SUM(D23:D40)</f>
        <v>8025.8499999999995</v>
      </c>
      <c r="E41" s="50"/>
      <c r="F41" s="64"/>
      <c r="G41" s="63"/>
      <c r="H41" s="90"/>
      <c r="I41" s="89"/>
      <c r="J41" s="50"/>
    </row>
    <row r="42" spans="1:10" ht="20.100000000000001" customHeight="1">
      <c r="A42" s="267" t="s">
        <v>188</v>
      </c>
      <c r="B42" s="91">
        <v>2026206</v>
      </c>
      <c r="C42" s="266" t="s">
        <v>187</v>
      </c>
      <c r="D42" s="66">
        <v>190.65</v>
      </c>
      <c r="E42" s="50"/>
      <c r="F42" s="64"/>
      <c r="G42" s="85">
        <v>46114</v>
      </c>
      <c r="H42" s="21" t="s">
        <v>43</v>
      </c>
      <c r="I42" s="21" t="s">
        <v>44</v>
      </c>
      <c r="J42" s="3">
        <v>47568445</v>
      </c>
    </row>
    <row r="43" spans="1:10" ht="20.100000000000001" customHeight="1">
      <c r="A43" s="268" t="s">
        <v>189</v>
      </c>
      <c r="B43" s="64">
        <v>672026</v>
      </c>
      <c r="C43" s="269" t="s">
        <v>190</v>
      </c>
      <c r="D43" s="66">
        <v>492</v>
      </c>
      <c r="E43" s="50"/>
      <c r="F43" s="64"/>
      <c r="G43" s="63">
        <v>46120</v>
      </c>
      <c r="H43" s="310" t="s">
        <v>36</v>
      </c>
      <c r="I43" s="174" t="s">
        <v>37</v>
      </c>
      <c r="J43" s="51">
        <v>33986665</v>
      </c>
    </row>
    <row r="44" spans="1:10" ht="20.100000000000001" customHeight="1">
      <c r="A44" s="268" t="s">
        <v>192</v>
      </c>
      <c r="B44" s="64">
        <v>8386321760</v>
      </c>
      <c r="C44" s="269" t="s">
        <v>191</v>
      </c>
      <c r="D44" s="66">
        <v>31.67</v>
      </c>
      <c r="E44" s="50"/>
      <c r="F44" s="64"/>
      <c r="G44" s="63">
        <v>46120</v>
      </c>
      <c r="H44" s="21" t="s">
        <v>39</v>
      </c>
      <c r="I44" s="174" t="s">
        <v>40</v>
      </c>
      <c r="J44" s="3">
        <v>35763469</v>
      </c>
    </row>
    <row r="45" spans="1:10" ht="20.100000000000001" customHeight="1">
      <c r="A45" s="268" t="s">
        <v>193</v>
      </c>
      <c r="B45" s="64">
        <v>20260079</v>
      </c>
      <c r="C45" s="269" t="s">
        <v>194</v>
      </c>
      <c r="D45" s="66">
        <v>30.75</v>
      </c>
      <c r="E45" s="50"/>
      <c r="F45" s="64"/>
      <c r="G45" s="63">
        <v>46120</v>
      </c>
      <c r="H45" s="178" t="s">
        <v>46</v>
      </c>
      <c r="I45" s="174" t="s">
        <v>47</v>
      </c>
      <c r="J45" s="3">
        <v>50163086</v>
      </c>
    </row>
    <row r="46" spans="1:10" ht="20.100000000000001" customHeight="1">
      <c r="A46" s="275" t="s">
        <v>207</v>
      </c>
      <c r="B46" s="64">
        <v>202602062</v>
      </c>
      <c r="C46" s="276" t="s">
        <v>208</v>
      </c>
      <c r="D46" s="82">
        <v>417</v>
      </c>
      <c r="E46" s="83"/>
      <c r="F46" s="276" t="s">
        <v>84</v>
      </c>
      <c r="G46" s="85">
        <v>46125</v>
      </c>
      <c r="H46" s="196" t="s">
        <v>86</v>
      </c>
      <c r="I46" s="196" t="s">
        <v>87</v>
      </c>
      <c r="J46" s="51">
        <v>53128044</v>
      </c>
    </row>
    <row r="47" spans="1:10" ht="20.100000000000001" customHeight="1">
      <c r="A47" s="277" t="s">
        <v>209</v>
      </c>
      <c r="B47" s="64">
        <v>86501811</v>
      </c>
      <c r="C47" s="278" t="s">
        <v>210</v>
      </c>
      <c r="D47" s="66">
        <v>65.739999999999995</v>
      </c>
      <c r="E47" s="278" t="s">
        <v>52</v>
      </c>
      <c r="F47" s="279" t="s">
        <v>211</v>
      </c>
      <c r="G47" s="63">
        <v>46127</v>
      </c>
      <c r="H47" s="278" t="s">
        <v>212</v>
      </c>
      <c r="I47" s="278" t="s">
        <v>213</v>
      </c>
      <c r="J47" s="50">
        <v>5939585</v>
      </c>
    </row>
    <row r="48" spans="1:10" ht="20.100000000000001" customHeight="1">
      <c r="A48" s="282" t="s">
        <v>218</v>
      </c>
      <c r="B48" s="92">
        <v>146500813</v>
      </c>
      <c r="C48" s="283" t="s">
        <v>210</v>
      </c>
      <c r="D48" s="285">
        <v>0</v>
      </c>
      <c r="E48" s="283" t="s">
        <v>115</v>
      </c>
      <c r="F48" s="284" t="s">
        <v>211</v>
      </c>
      <c r="G48" s="63">
        <v>46128</v>
      </c>
      <c r="H48" s="278" t="s">
        <v>212</v>
      </c>
      <c r="I48" s="278" t="s">
        <v>213</v>
      </c>
      <c r="J48" s="50">
        <v>5939585</v>
      </c>
    </row>
    <row r="49" spans="1:10" ht="20.100000000000001" customHeight="1">
      <c r="A49" s="282" t="s">
        <v>219</v>
      </c>
      <c r="B49" s="64">
        <v>260115037</v>
      </c>
      <c r="C49" s="283" t="s">
        <v>220</v>
      </c>
      <c r="D49" s="66">
        <v>125.6</v>
      </c>
      <c r="E49" s="50"/>
      <c r="F49" s="284" t="s">
        <v>214</v>
      </c>
      <c r="G49" s="63">
        <v>46128</v>
      </c>
      <c r="H49" s="21" t="s">
        <v>216</v>
      </c>
      <c r="I49" s="33" t="s">
        <v>217</v>
      </c>
      <c r="J49" s="280">
        <v>2856123</v>
      </c>
    </row>
    <row r="50" spans="1:10" ht="20.100000000000001" customHeight="1">
      <c r="A50" s="286" t="s">
        <v>222</v>
      </c>
      <c r="B50" s="64">
        <v>20260199</v>
      </c>
      <c r="C50" s="287" t="s">
        <v>223</v>
      </c>
      <c r="D50" s="66">
        <v>76.05</v>
      </c>
      <c r="E50" s="50"/>
      <c r="F50" s="288" t="s">
        <v>204</v>
      </c>
      <c r="G50" s="63">
        <v>46128</v>
      </c>
      <c r="H50" s="273" t="s">
        <v>205</v>
      </c>
      <c r="I50" s="274" t="s">
        <v>206</v>
      </c>
      <c r="J50" s="50">
        <v>34243798</v>
      </c>
    </row>
    <row r="51" spans="1:10" ht="20.100000000000001" customHeight="1">
      <c r="A51" s="289" t="s">
        <v>224</v>
      </c>
      <c r="B51" s="64">
        <v>1312600339</v>
      </c>
      <c r="C51" s="290" t="s">
        <v>225</v>
      </c>
      <c r="D51" s="66">
        <v>4913.01</v>
      </c>
      <c r="E51" s="50"/>
      <c r="F51" s="64"/>
      <c r="G51" s="63">
        <v>46135</v>
      </c>
      <c r="H51" s="291" t="s">
        <v>97</v>
      </c>
      <c r="I51" s="290" t="s">
        <v>98</v>
      </c>
      <c r="J51" s="51">
        <v>311162</v>
      </c>
    </row>
    <row r="52" spans="1:10" ht="20.100000000000001" customHeight="1">
      <c r="A52" s="292" t="s">
        <v>226</v>
      </c>
      <c r="B52" s="64">
        <v>3222603237</v>
      </c>
      <c r="C52" s="293" t="s">
        <v>227</v>
      </c>
      <c r="D52" s="66">
        <v>1384.24</v>
      </c>
      <c r="E52" s="50"/>
      <c r="F52" s="64"/>
      <c r="G52" s="63">
        <v>46141</v>
      </c>
      <c r="H52" s="294" t="s">
        <v>97</v>
      </c>
      <c r="I52" s="290" t="s">
        <v>98</v>
      </c>
      <c r="J52" s="51">
        <v>311162</v>
      </c>
    </row>
    <row r="53" spans="1:10" ht="20.100000000000001" customHeight="1">
      <c r="A53" s="295" t="s">
        <v>228</v>
      </c>
      <c r="B53" s="64">
        <v>6126098</v>
      </c>
      <c r="C53" s="296" t="s">
        <v>229</v>
      </c>
      <c r="D53" s="66">
        <v>60</v>
      </c>
      <c r="E53" s="50"/>
      <c r="F53" s="68"/>
      <c r="G53" s="63">
        <v>46142</v>
      </c>
      <c r="H53" s="297" t="s">
        <v>89</v>
      </c>
      <c r="I53" s="296" t="s">
        <v>90</v>
      </c>
      <c r="J53" s="51">
        <v>44277971</v>
      </c>
    </row>
    <row r="54" spans="1:10" ht="20.100000000000001" customHeight="1">
      <c r="A54" s="298" t="s">
        <v>230</v>
      </c>
      <c r="B54" s="64">
        <v>260102</v>
      </c>
      <c r="C54" s="299" t="s">
        <v>231</v>
      </c>
      <c r="D54" s="66">
        <v>600</v>
      </c>
      <c r="E54" s="83"/>
      <c r="F54" s="64"/>
      <c r="G54" s="85">
        <v>46142</v>
      </c>
      <c r="H54" s="300" t="s">
        <v>232</v>
      </c>
      <c r="I54" s="299" t="s">
        <v>233</v>
      </c>
      <c r="J54" s="79">
        <v>35968923</v>
      </c>
    </row>
    <row r="55" spans="1:10" ht="20.100000000000001" customHeight="1">
      <c r="A55" s="61"/>
      <c r="B55" s="64"/>
      <c r="C55" s="2" t="s">
        <v>234</v>
      </c>
      <c r="D55" s="187">
        <f>SUM(D42:D54)</f>
        <v>8386.7099999999991</v>
      </c>
      <c r="E55" s="83"/>
      <c r="F55" s="64"/>
      <c r="G55" s="63"/>
      <c r="H55" s="96"/>
      <c r="I55" s="95"/>
      <c r="J55" s="51"/>
    </row>
    <row r="56" spans="1:10" ht="20.100000000000001" customHeight="1">
      <c r="A56" s="301" t="s">
        <v>235</v>
      </c>
      <c r="B56" s="64">
        <v>20260463</v>
      </c>
      <c r="C56" s="302" t="s">
        <v>236</v>
      </c>
      <c r="D56" s="66">
        <v>503.99</v>
      </c>
      <c r="E56" s="50"/>
      <c r="F56" s="72"/>
      <c r="G56" s="63">
        <v>46146</v>
      </c>
      <c r="H56" s="265" t="s">
        <v>185</v>
      </c>
      <c r="I56" s="264" t="s">
        <v>186</v>
      </c>
      <c r="J56" s="51">
        <v>36564931</v>
      </c>
    </row>
    <row r="57" spans="1:10" ht="20.100000000000001" customHeight="1">
      <c r="A57" s="303" t="s">
        <v>237</v>
      </c>
      <c r="B57" s="64">
        <v>8387886785</v>
      </c>
      <c r="C57" s="304" t="s">
        <v>238</v>
      </c>
      <c r="D57" s="82">
        <v>31.67</v>
      </c>
      <c r="E57" s="83"/>
      <c r="F57" s="83"/>
      <c r="G57" s="85">
        <v>46146</v>
      </c>
      <c r="H57" s="21" t="s">
        <v>39</v>
      </c>
      <c r="I57" s="174" t="s">
        <v>40</v>
      </c>
      <c r="J57" s="3">
        <v>35763469</v>
      </c>
    </row>
    <row r="58" spans="1:10" ht="20.100000000000001" customHeight="1">
      <c r="A58" s="313" t="s">
        <v>241</v>
      </c>
      <c r="B58" s="64">
        <v>20260110</v>
      </c>
      <c r="C58" s="314" t="s">
        <v>242</v>
      </c>
      <c r="D58" s="82">
        <v>30.75</v>
      </c>
      <c r="E58" s="83"/>
      <c r="F58" s="83"/>
      <c r="G58" s="85">
        <v>46147</v>
      </c>
      <c r="H58" s="178" t="s">
        <v>46</v>
      </c>
      <c r="I58" s="174" t="s">
        <v>47</v>
      </c>
      <c r="J58" s="3">
        <v>50163086</v>
      </c>
    </row>
    <row r="59" spans="1:10" ht="20.100000000000001" customHeight="1">
      <c r="A59" s="313" t="s">
        <v>243</v>
      </c>
      <c r="B59" s="64">
        <v>260100002</v>
      </c>
      <c r="C59" s="314" t="s">
        <v>246</v>
      </c>
      <c r="D59" s="82">
        <v>230</v>
      </c>
      <c r="E59" s="83"/>
      <c r="F59" s="352" t="s">
        <v>270</v>
      </c>
      <c r="G59" s="85">
        <v>46147</v>
      </c>
      <c r="H59" s="312" t="s">
        <v>244</v>
      </c>
      <c r="I59" s="315" t="s">
        <v>245</v>
      </c>
      <c r="J59" s="3">
        <v>45322473</v>
      </c>
    </row>
    <row r="60" spans="1:10" ht="20.100000000000001" customHeight="1">
      <c r="A60" s="305" t="s">
        <v>239</v>
      </c>
      <c r="B60" s="64">
        <v>892026</v>
      </c>
      <c r="C60" s="306" t="s">
        <v>240</v>
      </c>
      <c r="D60" s="307">
        <v>492</v>
      </c>
      <c r="E60" s="306"/>
      <c r="F60" s="308"/>
      <c r="G60" s="309">
        <v>46147</v>
      </c>
      <c r="H60" s="310" t="s">
        <v>36</v>
      </c>
      <c r="I60" s="174" t="s">
        <v>37</v>
      </c>
      <c r="J60" s="51">
        <v>33986665</v>
      </c>
    </row>
    <row r="61" spans="1:10" ht="20.100000000000001" customHeight="1">
      <c r="A61" s="316" t="s">
        <v>247</v>
      </c>
      <c r="B61" s="64">
        <v>22600854</v>
      </c>
      <c r="C61" s="317" t="s">
        <v>168</v>
      </c>
      <c r="D61" s="307">
        <v>0</v>
      </c>
      <c r="E61" s="317" t="s">
        <v>115</v>
      </c>
      <c r="F61" s="308"/>
      <c r="G61" s="309">
        <v>46153</v>
      </c>
      <c r="H61" s="318" t="s">
        <v>165</v>
      </c>
      <c r="I61" s="317" t="s">
        <v>166</v>
      </c>
      <c r="J61" s="306">
        <v>44562195</v>
      </c>
    </row>
    <row r="62" spans="1:10" ht="20.100000000000001" customHeight="1">
      <c r="A62" s="316" t="s">
        <v>248</v>
      </c>
      <c r="B62" s="64">
        <v>32600012</v>
      </c>
      <c r="C62" s="317" t="s">
        <v>168</v>
      </c>
      <c r="D62" s="307">
        <v>-571.95000000000005</v>
      </c>
      <c r="E62" s="317" t="s">
        <v>249</v>
      </c>
      <c r="F62" s="308"/>
      <c r="G62" s="309">
        <v>46153</v>
      </c>
      <c r="H62" s="318" t="s">
        <v>165</v>
      </c>
      <c r="I62" s="317" t="s">
        <v>166</v>
      </c>
      <c r="J62" s="306">
        <v>44562195</v>
      </c>
    </row>
    <row r="63" spans="1:10" ht="20.100000000000001" customHeight="1">
      <c r="A63" s="319" t="s">
        <v>250</v>
      </c>
      <c r="B63" s="64">
        <v>6805140222</v>
      </c>
      <c r="C63" s="320" t="s">
        <v>251</v>
      </c>
      <c r="D63" s="307">
        <v>95.9</v>
      </c>
      <c r="E63" s="306"/>
      <c r="F63" s="308"/>
      <c r="G63" s="309">
        <v>46162</v>
      </c>
      <c r="H63" s="321" t="s">
        <v>252</v>
      </c>
      <c r="I63" s="306"/>
      <c r="J63" s="311"/>
    </row>
    <row r="64" spans="1:10" ht="20.100000000000001" customHeight="1">
      <c r="A64" s="322" t="s">
        <v>253</v>
      </c>
      <c r="B64" s="64">
        <v>20260003</v>
      </c>
      <c r="C64" s="323" t="s">
        <v>254</v>
      </c>
      <c r="D64" s="307">
        <v>60</v>
      </c>
      <c r="E64" s="306"/>
      <c r="F64" s="308"/>
      <c r="G64" s="309">
        <v>46162</v>
      </c>
      <c r="H64" s="324" t="s">
        <v>255</v>
      </c>
      <c r="I64" s="323" t="s">
        <v>256</v>
      </c>
      <c r="J64" s="311">
        <v>42318271</v>
      </c>
    </row>
    <row r="65" spans="1:10" ht="20.100000000000001" customHeight="1">
      <c r="A65" s="326" t="s">
        <v>259</v>
      </c>
      <c r="B65" s="64">
        <v>20261028</v>
      </c>
      <c r="C65" s="327" t="s">
        <v>260</v>
      </c>
      <c r="D65" s="66">
        <v>330.6</v>
      </c>
      <c r="E65" s="50"/>
      <c r="F65" s="351" t="s">
        <v>257</v>
      </c>
      <c r="G65" s="63">
        <v>46168</v>
      </c>
      <c r="H65" s="328" t="s">
        <v>261</v>
      </c>
      <c r="I65" s="327" t="s">
        <v>56</v>
      </c>
      <c r="J65" s="51">
        <v>36618233</v>
      </c>
    </row>
    <row r="66" spans="1:10" ht="20.100000000000001" customHeight="1">
      <c r="A66" s="326" t="s">
        <v>262</v>
      </c>
      <c r="B66" s="64">
        <v>306942</v>
      </c>
      <c r="C66" s="327" t="s">
        <v>263</v>
      </c>
      <c r="D66" s="66">
        <v>18.16</v>
      </c>
      <c r="E66" s="50"/>
      <c r="F66" s="64"/>
      <c r="G66" s="63">
        <v>46168</v>
      </c>
      <c r="H66" s="329" t="s">
        <v>264</v>
      </c>
      <c r="I66" s="327" t="s">
        <v>265</v>
      </c>
      <c r="J66" s="51">
        <v>31342876</v>
      </c>
    </row>
    <row r="67" spans="1:10" ht="20.100000000000001" customHeight="1">
      <c r="A67" s="326" t="s">
        <v>266</v>
      </c>
      <c r="B67" s="64">
        <v>2600102</v>
      </c>
      <c r="C67" s="327" t="s">
        <v>267</v>
      </c>
      <c r="D67" s="66">
        <v>5400</v>
      </c>
      <c r="E67" s="50"/>
      <c r="F67" s="64"/>
      <c r="G67" s="63">
        <v>46170</v>
      </c>
      <c r="H67" s="329" t="s">
        <v>268</v>
      </c>
      <c r="I67" s="327" t="s">
        <v>269</v>
      </c>
      <c r="J67" s="51">
        <v>36786225</v>
      </c>
    </row>
    <row r="68" spans="1:10" ht="20.100000000000001" customHeight="1">
      <c r="A68" s="99"/>
      <c r="B68" s="64"/>
      <c r="C68" s="2" t="s">
        <v>272</v>
      </c>
      <c r="D68" s="187">
        <f>SUM(D56:D67)</f>
        <v>6621.12</v>
      </c>
      <c r="E68" s="83"/>
      <c r="F68" s="64"/>
      <c r="G68" s="63"/>
      <c r="H68" s="100"/>
      <c r="I68" s="100"/>
      <c r="J68" s="101"/>
    </row>
    <row r="69" spans="1:10" ht="20.100000000000001" customHeight="1">
      <c r="A69" s="331" t="s">
        <v>273</v>
      </c>
      <c r="B69" s="64">
        <v>6126112</v>
      </c>
      <c r="C69" s="332" t="s">
        <v>274</v>
      </c>
      <c r="D69" s="333">
        <v>60</v>
      </c>
      <c r="E69" s="50"/>
      <c r="F69" s="64"/>
      <c r="G69" s="63">
        <v>46174</v>
      </c>
      <c r="H69" s="334" t="s">
        <v>89</v>
      </c>
      <c r="I69" s="332" t="s">
        <v>90</v>
      </c>
      <c r="J69" s="51">
        <v>44277971</v>
      </c>
    </row>
    <row r="70" spans="1:10" ht="20.100000000000001" customHeight="1">
      <c r="A70" s="335" t="s">
        <v>275</v>
      </c>
      <c r="B70" s="64">
        <v>1162026</v>
      </c>
      <c r="C70" s="336" t="s">
        <v>276</v>
      </c>
      <c r="D70" s="66">
        <v>492</v>
      </c>
      <c r="E70" s="50"/>
      <c r="F70" s="64"/>
      <c r="G70" s="63">
        <v>46174</v>
      </c>
      <c r="H70" s="310" t="s">
        <v>36</v>
      </c>
      <c r="I70" s="174" t="s">
        <v>37</v>
      </c>
      <c r="J70" s="51">
        <v>33986665</v>
      </c>
    </row>
    <row r="71" spans="1:10" ht="20.100000000000001" customHeight="1">
      <c r="A71" s="340" t="s">
        <v>281</v>
      </c>
      <c r="B71" s="102">
        <v>20262254</v>
      </c>
      <c r="C71" s="337" t="s">
        <v>278</v>
      </c>
      <c r="D71" s="66">
        <v>84</v>
      </c>
      <c r="E71" s="55"/>
      <c r="F71" s="341" t="s">
        <v>277</v>
      </c>
      <c r="G71" s="63">
        <v>46175</v>
      </c>
      <c r="H71" s="338" t="s">
        <v>279</v>
      </c>
      <c r="I71" s="337" t="s">
        <v>280</v>
      </c>
      <c r="J71" s="51">
        <v>50454854</v>
      </c>
    </row>
    <row r="72" spans="1:10" ht="20.100000000000001" customHeight="1">
      <c r="A72" s="342" t="s">
        <v>282</v>
      </c>
      <c r="B72" s="64">
        <v>20260149</v>
      </c>
      <c r="C72" s="343" t="s">
        <v>283</v>
      </c>
      <c r="D72" s="66">
        <v>49.2</v>
      </c>
      <c r="E72" s="104"/>
      <c r="F72" s="103"/>
      <c r="G72" s="63">
        <v>46177</v>
      </c>
      <c r="H72" s="178" t="s">
        <v>46</v>
      </c>
      <c r="I72" s="174" t="s">
        <v>47</v>
      </c>
      <c r="J72" s="3">
        <v>50163086</v>
      </c>
    </row>
    <row r="73" spans="1:10" ht="20.100000000000001" customHeight="1">
      <c r="A73" s="344" t="s">
        <v>284</v>
      </c>
      <c r="B73" s="64">
        <v>8389438963</v>
      </c>
      <c r="C73" s="345" t="s">
        <v>285</v>
      </c>
      <c r="D73" s="82">
        <v>31.67</v>
      </c>
      <c r="E73" s="83"/>
      <c r="F73" s="83"/>
      <c r="G73" s="85">
        <v>46177</v>
      </c>
      <c r="H73" s="21" t="s">
        <v>39</v>
      </c>
      <c r="I73" s="174" t="s">
        <v>40</v>
      </c>
      <c r="J73" s="3">
        <v>35763469</v>
      </c>
    </row>
    <row r="74" spans="1:10" ht="20.100000000000001" customHeight="1">
      <c r="A74" s="349" t="s">
        <v>290</v>
      </c>
      <c r="B74" s="64">
        <v>263000357</v>
      </c>
      <c r="C74" s="350" t="s">
        <v>49</v>
      </c>
      <c r="D74" s="66">
        <v>396.48</v>
      </c>
      <c r="E74" s="350" t="s">
        <v>52</v>
      </c>
      <c r="F74" s="351" t="s">
        <v>286</v>
      </c>
      <c r="G74" s="63">
        <v>46181</v>
      </c>
      <c r="H74" s="347" t="s">
        <v>288</v>
      </c>
      <c r="I74" s="346" t="s">
        <v>289</v>
      </c>
      <c r="J74" s="7">
        <v>45965064</v>
      </c>
    </row>
    <row r="75" spans="1:10" ht="20.100000000000001" customHeight="1">
      <c r="A75" s="353" t="s">
        <v>291</v>
      </c>
      <c r="B75" s="354">
        <v>1260282</v>
      </c>
      <c r="C75" s="355" t="s">
        <v>292</v>
      </c>
      <c r="D75" s="66">
        <v>76.88</v>
      </c>
      <c r="E75" s="50"/>
      <c r="F75" s="64"/>
      <c r="G75" s="63">
        <v>46178</v>
      </c>
      <c r="H75" s="356" t="s">
        <v>293</v>
      </c>
      <c r="I75" s="355" t="s">
        <v>294</v>
      </c>
      <c r="J75" s="51">
        <v>36040461</v>
      </c>
    </row>
    <row r="76" spans="1:10" ht="20.100000000000001" customHeight="1">
      <c r="A76" s="357" t="s">
        <v>299</v>
      </c>
      <c r="B76" s="64">
        <v>261001669</v>
      </c>
      <c r="C76" s="358" t="s">
        <v>49</v>
      </c>
      <c r="D76" s="66">
        <v>0</v>
      </c>
      <c r="E76" s="358" t="s">
        <v>115</v>
      </c>
      <c r="F76" s="359" t="s">
        <v>286</v>
      </c>
      <c r="G76" s="63">
        <v>46189</v>
      </c>
      <c r="H76" s="347" t="s">
        <v>288</v>
      </c>
      <c r="I76" s="346" t="s">
        <v>289</v>
      </c>
      <c r="J76" s="7">
        <v>45965064</v>
      </c>
    </row>
    <row r="77" spans="1:10" ht="20.100000000000001" customHeight="1">
      <c r="A77" s="357" t="s">
        <v>300</v>
      </c>
      <c r="B77" s="64">
        <v>9126004224</v>
      </c>
      <c r="C77" s="358" t="s">
        <v>301</v>
      </c>
      <c r="D77" s="360">
        <v>619</v>
      </c>
      <c r="E77" s="50"/>
      <c r="F77" s="64"/>
      <c r="G77" s="63">
        <v>46189</v>
      </c>
      <c r="H77" s="358" t="s">
        <v>34</v>
      </c>
      <c r="I77" s="358" t="s">
        <v>23</v>
      </c>
      <c r="J77" s="51">
        <v>31361161</v>
      </c>
    </row>
    <row r="78" spans="1:10" ht="20.100000000000001" customHeight="1">
      <c r="A78" s="361" t="s">
        <v>302</v>
      </c>
      <c r="B78" s="64">
        <v>501944088</v>
      </c>
      <c r="C78" s="362" t="s">
        <v>303</v>
      </c>
      <c r="D78" s="66">
        <v>85</v>
      </c>
      <c r="E78" s="50"/>
      <c r="F78" s="363" t="s">
        <v>295</v>
      </c>
      <c r="G78" s="63">
        <v>46189</v>
      </c>
      <c r="H78" s="3" t="s">
        <v>296</v>
      </c>
      <c r="I78" s="3" t="s">
        <v>297</v>
      </c>
      <c r="J78" s="7" t="s">
        <v>298</v>
      </c>
    </row>
    <row r="79" spans="1:10" ht="20.100000000000001" customHeight="1">
      <c r="A79" s="372" t="s">
        <v>311</v>
      </c>
      <c r="B79" s="64">
        <v>2022283</v>
      </c>
      <c r="C79" s="364" t="s">
        <v>201</v>
      </c>
      <c r="D79" s="66">
        <v>345.14</v>
      </c>
      <c r="E79" s="106"/>
      <c r="F79" s="365" t="s">
        <v>200</v>
      </c>
      <c r="G79" s="63">
        <v>46190</v>
      </c>
      <c r="H79" s="364" t="s">
        <v>202</v>
      </c>
      <c r="I79" s="364" t="s">
        <v>203</v>
      </c>
      <c r="J79" s="51">
        <v>31396763</v>
      </c>
    </row>
    <row r="80" spans="1:10" ht="20.100000000000001" customHeight="1">
      <c r="A80" s="366" t="s">
        <v>304</v>
      </c>
      <c r="B80" s="64">
        <v>6126141</v>
      </c>
      <c r="C80" s="367" t="s">
        <v>305</v>
      </c>
      <c r="D80" s="66">
        <v>60</v>
      </c>
      <c r="E80" s="106"/>
      <c r="F80" s="64"/>
      <c r="G80" s="63">
        <v>46203</v>
      </c>
      <c r="H80" s="367" t="s">
        <v>89</v>
      </c>
      <c r="I80" s="367" t="s">
        <v>90</v>
      </c>
      <c r="J80" s="51">
        <v>44277971</v>
      </c>
    </row>
    <row r="81" spans="1:11" ht="20.100000000000001" customHeight="1">
      <c r="A81" s="107"/>
      <c r="B81" s="64"/>
      <c r="C81" s="2" t="s">
        <v>306</v>
      </c>
      <c r="D81" s="187">
        <f>SUM(D69:D80)</f>
        <v>2299.37</v>
      </c>
      <c r="E81" s="50"/>
      <c r="F81" s="64"/>
      <c r="G81" s="63"/>
      <c r="H81" s="71"/>
      <c r="I81" s="52"/>
      <c r="J81" s="51"/>
    </row>
    <row r="82" spans="1:11" ht="20.100000000000001" customHeight="1">
      <c r="A82" s="368" t="s">
        <v>307</v>
      </c>
      <c r="B82" s="64">
        <v>20260739</v>
      </c>
      <c r="C82" s="369" t="s">
        <v>308</v>
      </c>
      <c r="D82" s="66">
        <v>390.7</v>
      </c>
      <c r="E82" s="50"/>
      <c r="F82" s="64"/>
      <c r="G82" s="63">
        <v>46204</v>
      </c>
      <c r="H82" s="369" t="s">
        <v>185</v>
      </c>
      <c r="I82" s="369" t="s">
        <v>186</v>
      </c>
      <c r="J82" s="51">
        <v>36564931</v>
      </c>
    </row>
    <row r="83" spans="1:11" ht="20.100000000000001" customHeight="1">
      <c r="A83" s="370" t="s">
        <v>309</v>
      </c>
      <c r="B83" s="64">
        <v>1412026</v>
      </c>
      <c r="C83" s="371" t="s">
        <v>310</v>
      </c>
      <c r="D83" s="66">
        <v>492</v>
      </c>
      <c r="E83" s="50"/>
      <c r="F83" s="64"/>
      <c r="G83" s="63">
        <v>46205</v>
      </c>
      <c r="H83" s="310" t="s">
        <v>36</v>
      </c>
      <c r="I83" s="174" t="s">
        <v>37</v>
      </c>
      <c r="J83" s="51">
        <v>33986665</v>
      </c>
    </row>
    <row r="84" spans="1:11" ht="20.100000000000001" customHeight="1">
      <c r="A84" s="372" t="s">
        <v>312</v>
      </c>
      <c r="B84" s="64">
        <v>8391008822</v>
      </c>
      <c r="C84" s="373" t="s">
        <v>315</v>
      </c>
      <c r="D84" s="66">
        <v>31.67</v>
      </c>
      <c r="E84" s="50"/>
      <c r="F84" s="64"/>
      <c r="G84" s="63">
        <v>46209</v>
      </c>
      <c r="H84" s="21" t="s">
        <v>39</v>
      </c>
      <c r="I84" s="174" t="s">
        <v>40</v>
      </c>
      <c r="J84" s="3">
        <v>35763469</v>
      </c>
    </row>
    <row r="85" spans="1:11" ht="20.100000000000001" customHeight="1">
      <c r="A85" s="372" t="s">
        <v>313</v>
      </c>
      <c r="B85" s="64">
        <v>20260175</v>
      </c>
      <c r="C85" s="373" t="s">
        <v>316</v>
      </c>
      <c r="D85" s="66">
        <v>30.75</v>
      </c>
      <c r="E85" s="50"/>
      <c r="F85" s="64"/>
      <c r="G85" s="63">
        <v>46209</v>
      </c>
      <c r="H85" s="178" t="s">
        <v>46</v>
      </c>
      <c r="I85" s="174" t="s">
        <v>47</v>
      </c>
      <c r="J85" s="3">
        <v>50163086</v>
      </c>
    </row>
    <row r="86" spans="1:11" ht="20.100000000000001" customHeight="1">
      <c r="A86" s="372" t="s">
        <v>314</v>
      </c>
      <c r="B86" s="64">
        <v>2026437</v>
      </c>
      <c r="C86" s="373" t="s">
        <v>317</v>
      </c>
      <c r="D86" s="66">
        <v>184.5</v>
      </c>
      <c r="E86" s="50"/>
      <c r="F86" s="64"/>
      <c r="G86" s="63">
        <v>46209</v>
      </c>
      <c r="H86" s="21" t="s">
        <v>43</v>
      </c>
      <c r="I86" s="21" t="s">
        <v>44</v>
      </c>
      <c r="J86" s="3">
        <v>47568445</v>
      </c>
    </row>
    <row r="87" spans="1:11" ht="20.100000000000001" customHeight="1">
      <c r="A87" s="375" t="s">
        <v>322</v>
      </c>
      <c r="B87" s="64">
        <v>3701109</v>
      </c>
      <c r="C87" s="376" t="s">
        <v>319</v>
      </c>
      <c r="D87" s="66">
        <v>2258.1999999999998</v>
      </c>
      <c r="E87" s="376" t="s">
        <v>52</v>
      </c>
      <c r="F87" s="377" t="s">
        <v>318</v>
      </c>
      <c r="G87" s="63">
        <v>46211</v>
      </c>
      <c r="H87" s="3" t="s">
        <v>320</v>
      </c>
      <c r="I87" s="3" t="s">
        <v>321</v>
      </c>
      <c r="J87" s="374">
        <v>44731159</v>
      </c>
      <c r="K87" s="378"/>
    </row>
    <row r="88" spans="1:11" ht="20.100000000000001" customHeight="1">
      <c r="A88" s="379" t="s">
        <v>323</v>
      </c>
      <c r="B88" s="64">
        <v>202630615</v>
      </c>
      <c r="C88" s="380" t="s">
        <v>324</v>
      </c>
      <c r="D88" s="66">
        <v>153</v>
      </c>
      <c r="E88" s="50"/>
      <c r="F88" s="381" t="s">
        <v>325</v>
      </c>
      <c r="G88" s="63">
        <v>46213</v>
      </c>
      <c r="H88" s="3" t="s">
        <v>326</v>
      </c>
      <c r="I88" s="3" t="s">
        <v>327</v>
      </c>
      <c r="J88" s="7">
        <v>45649201</v>
      </c>
    </row>
    <row r="89" spans="1:11" ht="20.100000000000001" customHeight="1">
      <c r="A89" s="382" t="s">
        <v>332</v>
      </c>
      <c r="B89" s="64">
        <v>260803760</v>
      </c>
      <c r="C89" s="383" t="s">
        <v>329</v>
      </c>
      <c r="D89" s="66">
        <v>1439.1</v>
      </c>
      <c r="E89" s="383" t="s">
        <v>52</v>
      </c>
      <c r="F89" s="381" t="s">
        <v>328</v>
      </c>
      <c r="G89" s="63">
        <v>46216</v>
      </c>
      <c r="H89" s="32" t="s">
        <v>330</v>
      </c>
      <c r="I89" s="3" t="s">
        <v>331</v>
      </c>
      <c r="J89" s="7">
        <v>47672072</v>
      </c>
    </row>
    <row r="90" spans="1:11" ht="20.100000000000001" customHeight="1">
      <c r="A90" s="384" t="s">
        <v>334</v>
      </c>
      <c r="B90" s="64">
        <v>1312600635</v>
      </c>
      <c r="C90" s="385" t="s">
        <v>335</v>
      </c>
      <c r="D90" s="66">
        <v>2564.89</v>
      </c>
      <c r="E90" s="105"/>
      <c r="F90" s="64"/>
      <c r="G90" s="63">
        <v>46220</v>
      </c>
      <c r="H90" s="291" t="s">
        <v>97</v>
      </c>
      <c r="I90" s="290" t="s">
        <v>98</v>
      </c>
      <c r="J90" s="51">
        <v>311162</v>
      </c>
    </row>
    <row r="91" spans="1:11" ht="20.100000000000001" customHeight="1">
      <c r="A91" s="386" t="s">
        <v>336</v>
      </c>
      <c r="B91" s="64">
        <v>52026</v>
      </c>
      <c r="C91" s="387" t="s">
        <v>337</v>
      </c>
      <c r="D91" s="66">
        <v>1200</v>
      </c>
      <c r="E91" s="105"/>
      <c r="F91" s="64"/>
      <c r="G91" s="63">
        <v>46232</v>
      </c>
      <c r="H91" s="387" t="s">
        <v>338</v>
      </c>
      <c r="I91" s="387" t="s">
        <v>339</v>
      </c>
      <c r="J91" s="51">
        <v>41599101</v>
      </c>
    </row>
    <row r="92" spans="1:11" ht="20.100000000000001" customHeight="1">
      <c r="A92" s="388" t="s">
        <v>340</v>
      </c>
      <c r="B92" s="64">
        <v>26188</v>
      </c>
      <c r="C92" s="389" t="s">
        <v>341</v>
      </c>
      <c r="D92" s="66">
        <v>123</v>
      </c>
      <c r="E92" s="109"/>
      <c r="F92" s="64"/>
      <c r="G92" s="63">
        <v>46233</v>
      </c>
      <c r="H92" s="389" t="s">
        <v>342</v>
      </c>
      <c r="I92" s="389" t="s">
        <v>343</v>
      </c>
      <c r="J92" s="51">
        <v>36884324</v>
      </c>
    </row>
    <row r="93" spans="1:11" ht="20.100000000000001" customHeight="1">
      <c r="A93" s="390" t="s">
        <v>346</v>
      </c>
      <c r="B93" s="391" t="s">
        <v>345</v>
      </c>
      <c r="C93" s="423" t="s">
        <v>400</v>
      </c>
      <c r="D93" s="393">
        <v>60</v>
      </c>
      <c r="E93" s="392"/>
      <c r="F93" s="392"/>
      <c r="G93" s="395">
        <v>46234</v>
      </c>
      <c r="H93" s="394" t="s">
        <v>89</v>
      </c>
      <c r="I93" s="392" t="s">
        <v>90</v>
      </c>
      <c r="J93" s="392">
        <v>44277971</v>
      </c>
    </row>
    <row r="94" spans="1:11" ht="20.100000000000001" customHeight="1">
      <c r="A94" s="87"/>
      <c r="B94" s="64"/>
      <c r="C94" s="2" t="s">
        <v>344</v>
      </c>
      <c r="D94" s="187">
        <f>SUM(D82:D93)</f>
        <v>8927.81</v>
      </c>
      <c r="E94" s="50"/>
      <c r="F94" s="64"/>
      <c r="G94" s="63"/>
      <c r="H94" s="78"/>
      <c r="I94" s="50"/>
      <c r="J94" s="51"/>
    </row>
    <row r="95" spans="1:11" ht="20.100000000000001" customHeight="1">
      <c r="A95" s="396" t="s">
        <v>347</v>
      </c>
      <c r="B95" s="64">
        <v>1652026</v>
      </c>
      <c r="C95" s="397" t="s">
        <v>348</v>
      </c>
      <c r="D95" s="66">
        <v>492</v>
      </c>
      <c r="E95" s="110"/>
      <c r="F95" s="64"/>
      <c r="G95" s="63">
        <v>46238</v>
      </c>
      <c r="H95" s="310" t="s">
        <v>36</v>
      </c>
      <c r="I95" s="174" t="s">
        <v>37</v>
      </c>
      <c r="J95" s="51">
        <v>33986665</v>
      </c>
    </row>
    <row r="96" spans="1:11" ht="20.100000000000001" customHeight="1">
      <c r="A96" s="398" t="s">
        <v>349</v>
      </c>
      <c r="B96" s="399">
        <v>202607671</v>
      </c>
      <c r="C96" s="400" t="s">
        <v>329</v>
      </c>
      <c r="D96" s="66">
        <v>0</v>
      </c>
      <c r="E96" s="400" t="s">
        <v>115</v>
      </c>
      <c r="F96" s="399" t="s">
        <v>328</v>
      </c>
      <c r="G96" s="63">
        <v>46238</v>
      </c>
      <c r="H96" s="32" t="s">
        <v>330</v>
      </c>
      <c r="I96" s="3" t="s">
        <v>331</v>
      </c>
      <c r="J96" s="7">
        <v>47672072</v>
      </c>
    </row>
    <row r="97" spans="1:10" ht="20.100000000000001" customHeight="1">
      <c r="A97" s="398" t="s">
        <v>350</v>
      </c>
      <c r="B97" s="64">
        <v>20260211</v>
      </c>
      <c r="C97" s="400" t="s">
        <v>351</v>
      </c>
      <c r="D97" s="66">
        <v>30.75</v>
      </c>
      <c r="E97" s="50"/>
      <c r="F97" s="64"/>
      <c r="G97" s="63">
        <v>46238</v>
      </c>
      <c r="H97" s="178" t="s">
        <v>46</v>
      </c>
      <c r="I97" s="174" t="s">
        <v>47</v>
      </c>
      <c r="J97" s="3">
        <v>50163086</v>
      </c>
    </row>
    <row r="98" spans="1:10" ht="20.100000000000001" customHeight="1">
      <c r="A98" s="398" t="s">
        <v>352</v>
      </c>
      <c r="B98" s="64">
        <v>8392594613</v>
      </c>
      <c r="C98" s="400" t="s">
        <v>353</v>
      </c>
      <c r="D98" s="66">
        <v>31.67</v>
      </c>
      <c r="E98" s="50"/>
      <c r="F98" s="64"/>
      <c r="G98" s="63">
        <v>46238</v>
      </c>
      <c r="H98" s="21" t="s">
        <v>39</v>
      </c>
      <c r="I98" s="174" t="s">
        <v>40</v>
      </c>
      <c r="J98" s="3">
        <v>35763469</v>
      </c>
    </row>
    <row r="99" spans="1:10" ht="20.100000000000001" customHeight="1">
      <c r="A99" s="401" t="s">
        <v>354</v>
      </c>
      <c r="B99" s="64">
        <v>64229320008429</v>
      </c>
      <c r="C99" s="402" t="s">
        <v>319</v>
      </c>
      <c r="D99" s="66">
        <v>0</v>
      </c>
      <c r="E99" s="402" t="s">
        <v>115</v>
      </c>
      <c r="F99" s="403" t="s">
        <v>318</v>
      </c>
      <c r="G99" s="63">
        <v>46241</v>
      </c>
      <c r="H99" s="3" t="s">
        <v>320</v>
      </c>
      <c r="I99" s="3" t="s">
        <v>321</v>
      </c>
      <c r="J99" s="374">
        <v>44731159</v>
      </c>
    </row>
    <row r="100" spans="1:10" ht="20.100000000000001" customHeight="1">
      <c r="A100" s="404" t="s">
        <v>355</v>
      </c>
      <c r="B100" s="64">
        <v>2409246825</v>
      </c>
      <c r="C100" s="405" t="s">
        <v>358</v>
      </c>
      <c r="D100" s="66">
        <v>51.09</v>
      </c>
      <c r="E100" s="50"/>
      <c r="F100" s="111"/>
      <c r="G100" s="63">
        <v>46245</v>
      </c>
      <c r="H100" s="3" t="s">
        <v>356</v>
      </c>
      <c r="I100" s="3" t="s">
        <v>357</v>
      </c>
      <c r="J100" s="406">
        <v>54228573</v>
      </c>
    </row>
    <row r="101" spans="1:10" ht="20.100000000000001" customHeight="1">
      <c r="A101" s="407" t="s">
        <v>362</v>
      </c>
      <c r="B101" s="64">
        <v>260106</v>
      </c>
      <c r="C101" s="112" t="s">
        <v>359</v>
      </c>
      <c r="D101" s="66">
        <v>600</v>
      </c>
      <c r="E101" s="50"/>
      <c r="F101" s="64"/>
      <c r="G101" s="63">
        <v>46245</v>
      </c>
      <c r="H101" s="113" t="s">
        <v>360</v>
      </c>
      <c r="I101" s="112" t="s">
        <v>361</v>
      </c>
      <c r="J101" s="51">
        <v>35968923</v>
      </c>
    </row>
    <row r="102" spans="1:10" ht="20.100000000000001" customHeight="1">
      <c r="A102" s="408" t="s">
        <v>363</v>
      </c>
      <c r="B102" s="409" t="s">
        <v>364</v>
      </c>
      <c r="C102" s="410" t="s">
        <v>365</v>
      </c>
      <c r="D102" s="66">
        <v>2996.28</v>
      </c>
      <c r="E102" s="114"/>
      <c r="F102" s="418" t="s">
        <v>368</v>
      </c>
      <c r="G102" s="63">
        <v>46246</v>
      </c>
      <c r="H102" s="410" t="s">
        <v>366</v>
      </c>
      <c r="I102" s="410" t="s">
        <v>367</v>
      </c>
      <c r="J102" s="51">
        <v>44413467</v>
      </c>
    </row>
    <row r="103" spans="1:10" ht="20.100000000000001" customHeight="1">
      <c r="A103" s="411" t="s">
        <v>374</v>
      </c>
      <c r="B103" s="412" t="s">
        <v>375</v>
      </c>
      <c r="C103" s="413" t="s">
        <v>372</v>
      </c>
      <c r="D103" s="66">
        <v>68.81</v>
      </c>
      <c r="E103" s="50"/>
      <c r="F103" s="418" t="s">
        <v>369</v>
      </c>
      <c r="G103" s="63">
        <v>46255</v>
      </c>
      <c r="H103" s="115" t="s">
        <v>376</v>
      </c>
      <c r="I103" s="116" t="s">
        <v>377</v>
      </c>
      <c r="J103" s="51">
        <v>46527257</v>
      </c>
    </row>
    <row r="104" spans="1:10" ht="20.100000000000001" customHeight="1">
      <c r="A104" s="417" t="s">
        <v>388</v>
      </c>
      <c r="B104" s="418" t="s">
        <v>389</v>
      </c>
      <c r="C104" s="419" t="s">
        <v>390</v>
      </c>
      <c r="D104" s="66">
        <v>1339.95</v>
      </c>
      <c r="E104" s="419" t="s">
        <v>52</v>
      </c>
      <c r="F104" s="418" t="s">
        <v>380</v>
      </c>
      <c r="G104" s="63">
        <v>46261</v>
      </c>
      <c r="H104" s="415" t="s">
        <v>385</v>
      </c>
      <c r="I104" s="414" t="s">
        <v>381</v>
      </c>
      <c r="J104" s="416" t="s">
        <v>386</v>
      </c>
    </row>
    <row r="105" spans="1:10" ht="20.100000000000001" customHeight="1">
      <c r="A105" s="417" t="s">
        <v>391</v>
      </c>
      <c r="B105" s="418" t="s">
        <v>392</v>
      </c>
      <c r="C105" s="419" t="s">
        <v>393</v>
      </c>
      <c r="D105" s="66">
        <v>6007.32</v>
      </c>
      <c r="E105" s="419" t="s">
        <v>52</v>
      </c>
      <c r="F105" s="418" t="s">
        <v>378</v>
      </c>
      <c r="G105" s="63">
        <v>46261</v>
      </c>
      <c r="H105" s="410" t="s">
        <v>366</v>
      </c>
      <c r="I105" s="410" t="s">
        <v>367</v>
      </c>
      <c r="J105" s="51">
        <v>44413467</v>
      </c>
    </row>
    <row r="106" spans="1:10" ht="20.100000000000001" customHeight="1">
      <c r="A106" s="422" t="s">
        <v>398</v>
      </c>
      <c r="B106" s="64">
        <v>6126183</v>
      </c>
      <c r="C106" s="423" t="s">
        <v>399</v>
      </c>
      <c r="D106" s="66">
        <v>60</v>
      </c>
      <c r="E106" s="50"/>
      <c r="F106" s="64"/>
      <c r="G106" s="63">
        <v>46265</v>
      </c>
      <c r="H106" s="394" t="s">
        <v>89</v>
      </c>
      <c r="I106" s="392" t="s">
        <v>90</v>
      </c>
      <c r="J106" s="392">
        <v>44277971</v>
      </c>
    </row>
    <row r="107" spans="1:10" ht="20.100000000000001" customHeight="1">
      <c r="A107" s="422" t="s">
        <v>401</v>
      </c>
      <c r="B107" s="64">
        <v>20260238</v>
      </c>
      <c r="C107" s="423" t="s">
        <v>402</v>
      </c>
      <c r="D107" s="66">
        <v>30.75</v>
      </c>
      <c r="E107" s="50"/>
      <c r="F107" s="56"/>
      <c r="G107" s="63">
        <v>46265</v>
      </c>
      <c r="H107" s="178" t="s">
        <v>46</v>
      </c>
      <c r="I107" s="174" t="s">
        <v>47</v>
      </c>
      <c r="J107" s="3">
        <v>50163086</v>
      </c>
    </row>
    <row r="108" spans="1:10" ht="20.100000000000001" customHeight="1">
      <c r="A108" s="424" t="s">
        <v>403</v>
      </c>
      <c r="B108" s="64">
        <v>26431882</v>
      </c>
      <c r="C108" s="419" t="s">
        <v>393</v>
      </c>
      <c r="D108" s="66">
        <v>0</v>
      </c>
      <c r="E108" s="425" t="s">
        <v>115</v>
      </c>
      <c r="F108" s="425" t="s">
        <v>404</v>
      </c>
      <c r="G108" s="63">
        <v>46265</v>
      </c>
      <c r="H108" s="410" t="s">
        <v>366</v>
      </c>
      <c r="I108" s="410" t="s">
        <v>367</v>
      </c>
      <c r="J108" s="51">
        <v>44413467</v>
      </c>
    </row>
    <row r="109" spans="1:10" ht="20.100000000000001" customHeight="1">
      <c r="A109" s="87"/>
      <c r="B109" s="64"/>
      <c r="C109" s="2" t="s">
        <v>405</v>
      </c>
      <c r="D109" s="187">
        <f>SUM(D95:D108)</f>
        <v>11708.619999999999</v>
      </c>
      <c r="E109" s="50"/>
      <c r="F109" s="64"/>
      <c r="G109" s="63"/>
      <c r="H109" s="78"/>
      <c r="I109" s="50"/>
      <c r="J109" s="51"/>
    </row>
    <row r="110" spans="1:10" ht="20.100000000000001" customHeight="1">
      <c r="A110" s="426" t="s">
        <v>406</v>
      </c>
      <c r="B110" s="64">
        <v>62026</v>
      </c>
      <c r="C110" s="427" t="s">
        <v>407</v>
      </c>
      <c r="D110" s="66">
        <v>2600</v>
      </c>
      <c r="E110" s="50"/>
      <c r="F110" s="64"/>
      <c r="G110" s="63">
        <v>46266</v>
      </c>
      <c r="H110" s="428" t="s">
        <v>338</v>
      </c>
      <c r="I110" s="427" t="s">
        <v>408</v>
      </c>
      <c r="J110" s="50">
        <v>41599101</v>
      </c>
    </row>
    <row r="111" spans="1:10" ht="20.100000000000001" customHeight="1">
      <c r="A111" s="430" t="s">
        <v>414</v>
      </c>
      <c r="B111" s="64">
        <v>48092026</v>
      </c>
      <c r="C111" s="3" t="s">
        <v>413</v>
      </c>
      <c r="D111" s="23">
        <v>1339.95</v>
      </c>
      <c r="E111" s="440" t="s">
        <v>115</v>
      </c>
      <c r="F111" s="64"/>
      <c r="G111" s="63">
        <v>46268</v>
      </c>
      <c r="H111" s="415" t="s">
        <v>385</v>
      </c>
      <c r="I111" s="414" t="s">
        <v>381</v>
      </c>
      <c r="J111" s="416" t="s">
        <v>386</v>
      </c>
    </row>
    <row r="112" spans="1:10" ht="20.100000000000001" customHeight="1">
      <c r="A112" s="431" t="s">
        <v>416</v>
      </c>
      <c r="B112" s="64">
        <v>1922026</v>
      </c>
      <c r="C112" s="121" t="s">
        <v>415</v>
      </c>
      <c r="D112" s="66">
        <v>492</v>
      </c>
      <c r="E112" s="50"/>
      <c r="F112" s="64"/>
      <c r="G112" s="63">
        <v>46269</v>
      </c>
      <c r="H112" s="121" t="s">
        <v>36</v>
      </c>
      <c r="I112" s="121" t="s">
        <v>37</v>
      </c>
      <c r="J112" s="51">
        <v>33986665</v>
      </c>
    </row>
    <row r="113" spans="1:10" ht="20.100000000000001" customHeight="1">
      <c r="A113" s="432" t="s">
        <v>417</v>
      </c>
      <c r="B113" s="64">
        <v>8394200681</v>
      </c>
      <c r="C113" s="433" t="s">
        <v>418</v>
      </c>
      <c r="D113" s="66">
        <v>31.67</v>
      </c>
      <c r="E113" s="50"/>
      <c r="F113" s="50"/>
      <c r="G113" s="63">
        <v>46269</v>
      </c>
      <c r="H113" s="434" t="s">
        <v>39</v>
      </c>
      <c r="I113" s="433" t="s">
        <v>40</v>
      </c>
      <c r="J113" s="51">
        <v>357634469</v>
      </c>
    </row>
    <row r="114" spans="1:10" ht="20.100000000000001" customHeight="1">
      <c r="A114" s="435" t="s">
        <v>419</v>
      </c>
      <c r="B114" s="64">
        <v>1787813045</v>
      </c>
      <c r="C114" s="436" t="s">
        <v>420</v>
      </c>
      <c r="D114" s="66">
        <v>133.41999999999999</v>
      </c>
      <c r="E114" s="437" t="s">
        <v>52</v>
      </c>
      <c r="F114" s="437" t="s">
        <v>382</v>
      </c>
      <c r="G114" s="63">
        <v>46273</v>
      </c>
      <c r="H114" s="3" t="s">
        <v>383</v>
      </c>
      <c r="I114" s="3" t="s">
        <v>421</v>
      </c>
      <c r="J114" s="28">
        <v>6649114</v>
      </c>
    </row>
    <row r="115" spans="1:10" ht="20.100000000000001" customHeight="1">
      <c r="A115" s="438" t="s">
        <v>422</v>
      </c>
      <c r="B115" s="64">
        <v>5423718743</v>
      </c>
      <c r="C115" s="439" t="s">
        <v>423</v>
      </c>
      <c r="D115" s="66">
        <v>1127.8</v>
      </c>
      <c r="E115" s="50"/>
      <c r="F115" s="122"/>
      <c r="G115" s="63">
        <v>46274</v>
      </c>
      <c r="H115" s="439" t="s">
        <v>424</v>
      </c>
      <c r="I115" s="439" t="s">
        <v>425</v>
      </c>
      <c r="J115" s="51">
        <v>36562939</v>
      </c>
    </row>
    <row r="116" spans="1:10" ht="20.100000000000001" customHeight="1">
      <c r="A116" s="441" t="s">
        <v>426</v>
      </c>
      <c r="B116" s="64">
        <v>1260898</v>
      </c>
      <c r="C116" s="442" t="s">
        <v>427</v>
      </c>
      <c r="D116" s="66">
        <v>920</v>
      </c>
      <c r="E116" s="50"/>
      <c r="F116" s="443" t="s">
        <v>394</v>
      </c>
      <c r="G116" s="63">
        <v>46276</v>
      </c>
      <c r="H116" s="3" t="s">
        <v>396</v>
      </c>
      <c r="I116" s="3" t="s">
        <v>397</v>
      </c>
      <c r="J116" s="420">
        <v>51692881</v>
      </c>
    </row>
    <row r="117" spans="1:10" ht="20.100000000000001" customHeight="1">
      <c r="A117" s="441" t="s">
        <v>428</v>
      </c>
      <c r="B117" s="64">
        <v>1020260145</v>
      </c>
      <c r="C117" s="442" t="s">
        <v>429</v>
      </c>
      <c r="D117" s="66">
        <v>150</v>
      </c>
      <c r="E117" s="50"/>
      <c r="F117" s="64"/>
      <c r="G117" s="63">
        <v>46276</v>
      </c>
      <c r="H117" s="444" t="s">
        <v>430</v>
      </c>
      <c r="I117" s="442" t="s">
        <v>431</v>
      </c>
      <c r="J117" s="50">
        <v>47483113</v>
      </c>
    </row>
    <row r="118" spans="1:10" ht="20.100000000000001" customHeight="1">
      <c r="A118" s="441" t="s">
        <v>432</v>
      </c>
      <c r="B118" s="64">
        <v>1788959005</v>
      </c>
      <c r="C118" s="442" t="s">
        <v>420</v>
      </c>
      <c r="D118" s="66">
        <v>0</v>
      </c>
      <c r="E118" s="442" t="s">
        <v>115</v>
      </c>
      <c r="F118" s="443" t="s">
        <v>382</v>
      </c>
      <c r="G118" s="63">
        <v>46276</v>
      </c>
      <c r="H118" s="3" t="s">
        <v>383</v>
      </c>
      <c r="I118" s="3" t="s">
        <v>421</v>
      </c>
      <c r="J118" s="28">
        <v>6649114</v>
      </c>
    </row>
    <row r="119" spans="1:10" ht="20.100000000000001" customHeight="1">
      <c r="A119" s="446" t="s">
        <v>440</v>
      </c>
      <c r="B119" s="64">
        <v>200260876</v>
      </c>
      <c r="C119" s="447" t="s">
        <v>441</v>
      </c>
      <c r="D119" s="66">
        <v>1830.24</v>
      </c>
      <c r="E119" s="124"/>
      <c r="F119" s="448" t="s">
        <v>409</v>
      </c>
      <c r="G119" s="63">
        <v>46281</v>
      </c>
      <c r="H119" s="429" t="s">
        <v>411</v>
      </c>
      <c r="I119" s="3" t="s">
        <v>412</v>
      </c>
      <c r="J119" s="7">
        <v>17321450</v>
      </c>
    </row>
    <row r="120" spans="1:10" ht="20.100000000000001" customHeight="1">
      <c r="A120" s="450" t="s">
        <v>450</v>
      </c>
      <c r="B120" s="451" t="s">
        <v>451</v>
      </c>
      <c r="C120" s="452" t="s">
        <v>452</v>
      </c>
      <c r="D120" s="66">
        <v>599</v>
      </c>
      <c r="E120" s="123"/>
      <c r="F120" s="451" t="s">
        <v>435</v>
      </c>
      <c r="G120" s="63">
        <v>46286</v>
      </c>
      <c r="H120" s="3" t="s">
        <v>437</v>
      </c>
      <c r="I120" s="29" t="s">
        <v>438</v>
      </c>
      <c r="J120" s="445" t="s">
        <v>439</v>
      </c>
    </row>
    <row r="121" spans="1:10" ht="20.100000000000001" customHeight="1">
      <c r="A121" s="453" t="s">
        <v>454</v>
      </c>
      <c r="B121" s="64">
        <v>968008</v>
      </c>
      <c r="C121" s="454" t="s">
        <v>453</v>
      </c>
      <c r="D121" s="66">
        <v>123.39</v>
      </c>
      <c r="E121" s="454" t="s">
        <v>52</v>
      </c>
      <c r="F121" s="455" t="s">
        <v>446</v>
      </c>
      <c r="G121" s="63">
        <v>46288</v>
      </c>
      <c r="H121" s="3" t="s">
        <v>448</v>
      </c>
      <c r="I121" s="3" t="s">
        <v>449</v>
      </c>
      <c r="J121" s="7" t="s">
        <v>455</v>
      </c>
    </row>
    <row r="122" spans="1:10" ht="20.100000000000001" customHeight="1">
      <c r="A122" s="453" t="s">
        <v>456</v>
      </c>
      <c r="B122" s="64">
        <v>126000415</v>
      </c>
      <c r="C122" s="454" t="s">
        <v>445</v>
      </c>
      <c r="D122" s="66">
        <v>1090.95</v>
      </c>
      <c r="E122" s="454" t="s">
        <v>52</v>
      </c>
      <c r="F122" s="455" t="s">
        <v>444</v>
      </c>
      <c r="G122" s="63">
        <v>46289</v>
      </c>
      <c r="H122" s="3" t="s">
        <v>55</v>
      </c>
      <c r="I122" s="3" t="s">
        <v>56</v>
      </c>
      <c r="J122" s="449">
        <v>36618233</v>
      </c>
    </row>
    <row r="123" spans="1:10" ht="20.100000000000001" customHeight="1">
      <c r="A123" s="456" t="s">
        <v>466</v>
      </c>
      <c r="B123" s="64">
        <v>30260059</v>
      </c>
      <c r="C123" s="457" t="s">
        <v>463</v>
      </c>
      <c r="D123" s="66">
        <v>211.65</v>
      </c>
      <c r="E123" s="457" t="s">
        <v>52</v>
      </c>
      <c r="F123" s="458" t="s">
        <v>462</v>
      </c>
      <c r="G123" s="63">
        <v>46290</v>
      </c>
      <c r="H123" s="3" t="s">
        <v>464</v>
      </c>
      <c r="I123" s="454" t="s">
        <v>465</v>
      </c>
      <c r="J123" s="7">
        <v>37023683</v>
      </c>
    </row>
    <row r="124" spans="1:10" ht="20.100000000000001" customHeight="1">
      <c r="A124" s="459" t="s">
        <v>489</v>
      </c>
      <c r="B124" s="64">
        <v>6126211</v>
      </c>
      <c r="C124" s="461" t="s">
        <v>492</v>
      </c>
      <c r="D124" s="66">
        <v>60</v>
      </c>
      <c r="E124" s="50"/>
      <c r="F124" s="64"/>
      <c r="G124" s="63">
        <v>46295</v>
      </c>
      <c r="H124" s="463" t="s">
        <v>89</v>
      </c>
      <c r="I124" s="461" t="s">
        <v>90</v>
      </c>
      <c r="J124" s="464">
        <v>44277971</v>
      </c>
    </row>
    <row r="125" spans="1:10" ht="20.100000000000001" customHeight="1">
      <c r="A125" s="459" t="s">
        <v>490</v>
      </c>
      <c r="B125" s="460" t="s">
        <v>491</v>
      </c>
      <c r="C125" s="461" t="s">
        <v>486</v>
      </c>
      <c r="D125" s="462">
        <v>504.48</v>
      </c>
      <c r="E125" s="50"/>
      <c r="F125" s="460" t="s">
        <v>485</v>
      </c>
      <c r="G125" s="63">
        <v>46295</v>
      </c>
      <c r="H125" s="3" t="s">
        <v>488</v>
      </c>
      <c r="I125" s="3" t="s">
        <v>487</v>
      </c>
      <c r="J125" s="7">
        <v>37082469</v>
      </c>
    </row>
    <row r="126" spans="1:10" ht="20.100000000000001" customHeight="1">
      <c r="A126" s="125"/>
      <c r="B126" s="64"/>
      <c r="C126" s="2" t="s">
        <v>493</v>
      </c>
      <c r="D126" s="187">
        <f>SUM(D110:D125)</f>
        <v>11214.55</v>
      </c>
      <c r="E126" s="50"/>
      <c r="F126" s="64"/>
      <c r="G126" s="63"/>
      <c r="H126" s="108"/>
      <c r="I126" s="50"/>
      <c r="J126" s="79"/>
    </row>
    <row r="127" spans="1:10" ht="20.100000000000001" customHeight="1">
      <c r="A127" s="126"/>
      <c r="B127" s="64"/>
      <c r="C127" s="127"/>
      <c r="D127" s="66"/>
      <c r="E127" s="50"/>
      <c r="F127" s="64"/>
      <c r="G127" s="63"/>
      <c r="H127" s="98"/>
      <c r="I127" s="97"/>
      <c r="J127" s="50"/>
    </row>
    <row r="128" spans="1:10" ht="20.100000000000001" customHeight="1">
      <c r="A128" s="128"/>
      <c r="B128" s="64"/>
      <c r="C128" s="129"/>
      <c r="D128" s="66"/>
      <c r="E128" s="50"/>
      <c r="F128" s="64"/>
      <c r="G128" s="63"/>
      <c r="H128" s="130"/>
      <c r="I128" s="129"/>
      <c r="J128" s="50"/>
    </row>
    <row r="129" spans="1:11" ht="20.100000000000001" customHeight="1">
      <c r="A129" s="131"/>
      <c r="B129" s="64"/>
      <c r="C129" s="132"/>
      <c r="D129" s="66"/>
      <c r="E129" s="461" t="s">
        <v>16</v>
      </c>
      <c r="F129" s="64"/>
      <c r="G129" s="63"/>
      <c r="H129" s="118"/>
      <c r="I129" s="117"/>
      <c r="J129" s="51"/>
    </row>
    <row r="130" spans="1:11" ht="20.100000000000001" customHeight="1">
      <c r="A130" s="133"/>
      <c r="B130" s="64"/>
      <c r="C130" s="134"/>
      <c r="D130" s="66"/>
      <c r="E130" s="50"/>
      <c r="F130" s="64"/>
      <c r="G130" s="63"/>
      <c r="H130" s="94"/>
      <c r="I130" s="93"/>
      <c r="J130" s="51"/>
    </row>
    <row r="131" spans="1:11" ht="20.100000000000001" customHeight="1">
      <c r="A131" s="135"/>
      <c r="B131" s="64"/>
      <c r="C131" s="136"/>
      <c r="D131" s="66"/>
      <c r="E131" s="136"/>
      <c r="F131" s="64"/>
      <c r="G131" s="63"/>
      <c r="H131" s="54"/>
      <c r="I131" s="54"/>
      <c r="J131" s="51"/>
    </row>
    <row r="132" spans="1:11" ht="20.100000000000001" customHeight="1">
      <c r="A132" s="137"/>
      <c r="B132" s="64"/>
      <c r="C132" s="136"/>
      <c r="D132" s="66"/>
      <c r="E132" s="138"/>
      <c r="F132" s="64"/>
      <c r="G132" s="63"/>
      <c r="H132" s="54"/>
      <c r="I132" s="54"/>
      <c r="J132" s="51"/>
    </row>
    <row r="133" spans="1:11" ht="20.100000000000001" customHeight="1">
      <c r="A133" s="139"/>
      <c r="B133" s="64"/>
      <c r="C133" s="140"/>
      <c r="D133" s="66"/>
      <c r="E133" s="50"/>
      <c r="F133" s="64"/>
      <c r="G133" s="63"/>
      <c r="H133" s="120"/>
      <c r="I133" s="119"/>
      <c r="J133" s="51"/>
    </row>
    <row r="134" spans="1:11" ht="20.100000000000001" customHeight="1">
      <c r="A134" s="141"/>
      <c r="B134" s="64"/>
      <c r="C134" s="58"/>
      <c r="D134" s="66"/>
      <c r="E134" s="58"/>
      <c r="F134" s="142"/>
      <c r="G134" s="63"/>
      <c r="H134" s="21"/>
      <c r="I134" s="58"/>
      <c r="J134" s="51"/>
      <c r="K134" s="3"/>
    </row>
    <row r="135" spans="1:11" ht="20.100000000000001" customHeight="1">
      <c r="A135" s="141"/>
      <c r="B135" s="64"/>
      <c r="C135" s="58"/>
      <c r="D135" s="66"/>
      <c r="E135" s="50"/>
      <c r="F135" s="142"/>
      <c r="G135" s="63"/>
      <c r="H135" s="32"/>
      <c r="I135" s="3"/>
      <c r="J135" s="7"/>
    </row>
    <row r="136" spans="1:11" ht="20.100000000000001" customHeight="1">
      <c r="A136" s="141"/>
      <c r="B136" s="64"/>
      <c r="C136" s="58"/>
      <c r="D136" s="66"/>
      <c r="E136" s="143"/>
      <c r="F136" s="142"/>
      <c r="G136" s="63"/>
      <c r="H136" s="57"/>
      <c r="I136" s="3"/>
      <c r="J136" s="7"/>
    </row>
    <row r="137" spans="1:11" ht="20.100000000000001" customHeight="1">
      <c r="A137" s="144"/>
      <c r="B137" s="64"/>
      <c r="C137" s="145"/>
      <c r="D137" s="66"/>
      <c r="E137" s="50"/>
      <c r="F137" s="146"/>
      <c r="G137" s="63"/>
      <c r="H137" s="21"/>
      <c r="I137" s="21"/>
      <c r="J137" s="28"/>
    </row>
    <row r="138" spans="1:11" ht="20.100000000000001" customHeight="1">
      <c r="A138" s="144"/>
      <c r="B138" s="146"/>
      <c r="C138" s="145"/>
      <c r="D138" s="66"/>
      <c r="E138" s="50"/>
      <c r="F138" s="146"/>
      <c r="G138" s="63"/>
      <c r="H138" s="3"/>
      <c r="I138" s="3"/>
      <c r="J138" s="7"/>
    </row>
    <row r="139" spans="1:11" ht="20.100000000000001" customHeight="1">
      <c r="A139" s="144"/>
      <c r="B139" s="146"/>
      <c r="C139" s="145"/>
      <c r="D139" s="66"/>
      <c r="E139" s="50"/>
      <c r="F139" s="146"/>
      <c r="G139" s="63"/>
      <c r="H139" s="3"/>
      <c r="I139" s="3"/>
      <c r="J139" s="7"/>
    </row>
    <row r="140" spans="1:11" ht="20.100000000000001" customHeight="1">
      <c r="A140" s="147"/>
      <c r="B140" s="64"/>
      <c r="C140" s="143"/>
      <c r="D140" s="66"/>
      <c r="E140" s="50"/>
      <c r="F140" s="148"/>
      <c r="G140" s="63"/>
      <c r="H140" s="3"/>
      <c r="I140" s="3"/>
      <c r="J140" s="7"/>
    </row>
    <row r="141" spans="1:11" ht="20.100000000000001" customHeight="1">
      <c r="A141" s="147"/>
      <c r="B141" s="64"/>
      <c r="C141" s="143"/>
      <c r="D141" s="66"/>
      <c r="E141" s="143"/>
      <c r="F141" s="148"/>
      <c r="G141" s="63"/>
      <c r="H141" s="57"/>
      <c r="I141" s="3"/>
      <c r="J141" s="7"/>
    </row>
    <row r="142" spans="1:11" ht="20.100000000000001" customHeight="1">
      <c r="A142" s="149"/>
      <c r="B142" s="64"/>
      <c r="C142" s="150"/>
      <c r="D142" s="66"/>
      <c r="E142" s="50"/>
      <c r="F142" s="64"/>
      <c r="G142" s="63"/>
      <c r="H142" s="120"/>
      <c r="I142" s="119"/>
      <c r="J142" s="51"/>
    </row>
    <row r="143" spans="1:11" ht="20.100000000000001" customHeight="1">
      <c r="A143" s="151"/>
      <c r="B143" s="152"/>
      <c r="C143" s="153"/>
      <c r="D143" s="66"/>
      <c r="E143" s="50"/>
      <c r="F143" s="152"/>
      <c r="G143" s="63"/>
      <c r="H143" s="3"/>
      <c r="I143" s="3"/>
      <c r="J143" s="7"/>
    </row>
    <row r="144" spans="1:11" ht="20.100000000000001" customHeight="1">
      <c r="A144" s="154"/>
      <c r="B144" s="64"/>
      <c r="C144" s="155"/>
      <c r="D144" s="66"/>
      <c r="E144" s="50"/>
      <c r="F144" s="156"/>
      <c r="G144" s="63"/>
      <c r="H144" s="3"/>
      <c r="I144" s="3"/>
      <c r="J144" s="7"/>
    </row>
    <row r="145" spans="1:10" ht="20.100000000000001" customHeight="1">
      <c r="A145" s="157"/>
      <c r="B145" s="64"/>
      <c r="C145" s="158"/>
      <c r="D145" s="66"/>
      <c r="E145" s="50"/>
      <c r="F145" s="64"/>
      <c r="G145" s="63"/>
      <c r="H145" s="158"/>
      <c r="I145" s="158"/>
      <c r="J145" s="51"/>
    </row>
    <row r="146" spans="1:10" ht="20.100000000000001" customHeight="1">
      <c r="A146" s="87"/>
      <c r="B146" s="64"/>
      <c r="C146" s="69"/>
      <c r="D146" s="70"/>
      <c r="E146" s="50"/>
      <c r="F146" s="64"/>
      <c r="G146" s="63"/>
      <c r="H146" s="73"/>
      <c r="I146" s="50"/>
      <c r="J146" s="51"/>
    </row>
    <row r="147" spans="1:10" ht="20.100000000000001" customHeight="1">
      <c r="A147" s="159"/>
      <c r="B147" s="64"/>
      <c r="C147" s="160"/>
      <c r="D147" s="66"/>
      <c r="E147" s="50"/>
      <c r="F147" s="64"/>
      <c r="G147" s="63"/>
      <c r="H147" s="130"/>
      <c r="I147" s="129"/>
      <c r="J147" s="50"/>
    </row>
    <row r="148" spans="1:10" ht="20.100000000000001" customHeight="1">
      <c r="A148" s="161"/>
      <c r="B148" s="64"/>
      <c r="C148" s="60"/>
      <c r="D148" s="66"/>
      <c r="E148" s="60"/>
      <c r="F148" s="162"/>
      <c r="G148" s="63"/>
      <c r="H148" s="3"/>
      <c r="I148" s="59"/>
      <c r="J148" s="7"/>
    </row>
    <row r="149" spans="1:10" ht="20.100000000000001" customHeight="1">
      <c r="A149" s="163"/>
      <c r="B149" s="64"/>
      <c r="C149" s="164"/>
      <c r="D149" s="66"/>
      <c r="E149" s="50"/>
      <c r="F149" s="64"/>
      <c r="G149" s="63"/>
      <c r="H149" s="98"/>
      <c r="I149" s="97"/>
      <c r="J149" s="50"/>
    </row>
    <row r="150" spans="1:10" ht="20.100000000000001" customHeight="1">
      <c r="A150" s="165"/>
      <c r="B150" s="64"/>
      <c r="C150" s="166"/>
      <c r="D150" s="66"/>
      <c r="E150" s="50"/>
      <c r="F150" s="64"/>
      <c r="G150" s="63"/>
      <c r="H150" s="21"/>
      <c r="I150" s="21"/>
      <c r="J150" s="28"/>
    </row>
    <row r="151" spans="1:10" ht="20.100000000000001" customHeight="1">
      <c r="A151" s="4"/>
      <c r="B151" s="167"/>
      <c r="C151" s="3"/>
      <c r="D151" s="16"/>
      <c r="E151" s="3"/>
      <c r="F151" s="17"/>
      <c r="G151" s="44"/>
      <c r="H151" s="108"/>
      <c r="I151" s="50"/>
      <c r="J151" s="79"/>
    </row>
    <row r="152" spans="1:10" ht="20.100000000000001" customHeight="1">
      <c r="A152" s="4"/>
      <c r="B152" s="167"/>
      <c r="C152" s="3"/>
      <c r="D152" s="16"/>
      <c r="E152" s="3"/>
      <c r="F152" s="17"/>
      <c r="G152" s="44"/>
      <c r="H152" s="21"/>
      <c r="I152" s="58"/>
      <c r="J152" s="51"/>
    </row>
    <row r="153" spans="1:10" ht="20.100000000000001" customHeight="1">
      <c r="A153" s="4"/>
      <c r="B153" s="167"/>
      <c r="C153" s="3"/>
      <c r="D153" s="16"/>
      <c r="E153" s="3"/>
      <c r="F153" s="17"/>
      <c r="G153" s="44"/>
      <c r="H153" s="3"/>
      <c r="I153" s="59"/>
      <c r="J153" s="7"/>
    </row>
    <row r="154" spans="1:10" ht="20.100000000000001" customHeight="1">
      <c r="A154" s="4"/>
      <c r="B154" s="167"/>
      <c r="C154" s="3"/>
      <c r="D154" s="16"/>
      <c r="E154" s="3"/>
      <c r="F154" s="17"/>
      <c r="G154" s="44"/>
      <c r="H154" s="168"/>
      <c r="I154" s="3"/>
      <c r="J154" s="7"/>
    </row>
    <row r="155" spans="1:10" ht="20.100000000000001" customHeight="1">
      <c r="A155" s="4"/>
      <c r="B155" s="17"/>
      <c r="C155" s="169"/>
      <c r="D155" s="45"/>
      <c r="E155" s="3"/>
      <c r="F155" s="17"/>
      <c r="G155" s="44"/>
      <c r="H155" s="3"/>
      <c r="I155" s="3"/>
      <c r="J155" s="7"/>
    </row>
    <row r="156" spans="1:10" ht="20.100000000000001" customHeight="1">
      <c r="A156" s="4"/>
      <c r="B156" s="17"/>
      <c r="C156" s="3"/>
      <c r="D156" s="16"/>
      <c r="E156" s="3"/>
      <c r="F156" s="17"/>
      <c r="G156" s="44"/>
      <c r="H156" s="3"/>
      <c r="I156" s="3"/>
      <c r="J156" s="7"/>
    </row>
    <row r="157" spans="1:10" ht="20.100000000000001" customHeight="1">
      <c r="A157" s="4"/>
      <c r="B157" s="17"/>
      <c r="C157" s="3"/>
      <c r="D157" s="16"/>
      <c r="E157" s="3"/>
      <c r="F157" s="17"/>
      <c r="G157" s="44"/>
      <c r="H157" s="3"/>
      <c r="I157" s="3"/>
      <c r="J157" s="7"/>
    </row>
    <row r="158" spans="1:10" ht="20.100000000000001" customHeight="1">
      <c r="A158" s="4"/>
      <c r="B158" s="17"/>
      <c r="C158" s="3"/>
      <c r="D158" s="16"/>
      <c r="E158" s="3"/>
      <c r="F158" s="17"/>
      <c r="G158" s="44"/>
      <c r="H158" s="21"/>
      <c r="I158" s="21"/>
      <c r="J158" s="28"/>
    </row>
    <row r="159" spans="1:10" ht="20.100000000000001" customHeight="1">
      <c r="A159" s="4"/>
      <c r="B159" s="17"/>
      <c r="C159" s="69"/>
      <c r="D159" s="70"/>
      <c r="E159" s="3"/>
      <c r="F159" s="17"/>
      <c r="G159" s="44"/>
      <c r="H159" s="3"/>
      <c r="I159" s="3"/>
      <c r="J159" s="7"/>
    </row>
    <row r="160" spans="1:10" ht="20.100000000000001" customHeight="1">
      <c r="A160" s="4"/>
      <c r="B160" s="17"/>
      <c r="C160" s="3"/>
      <c r="D160" s="16"/>
      <c r="E160" s="3"/>
      <c r="F160" s="17"/>
      <c r="G160" s="44"/>
      <c r="H160" s="18"/>
      <c r="I160" s="3"/>
      <c r="J160" s="7"/>
    </row>
    <row r="161" spans="1:10" ht="20.100000000000001" customHeight="1">
      <c r="A161" s="4"/>
      <c r="B161" s="17"/>
      <c r="C161" s="3"/>
      <c r="D161" s="16"/>
      <c r="E161" s="3"/>
      <c r="F161" s="17"/>
      <c r="G161" s="44"/>
      <c r="H161" s="21"/>
      <c r="I161" s="21"/>
      <c r="J161" s="28"/>
    </row>
    <row r="162" spans="1:10" ht="20.100000000000001" customHeight="1">
      <c r="A162" s="4"/>
      <c r="B162" s="17"/>
      <c r="C162" s="3"/>
      <c r="D162" s="16"/>
      <c r="E162" s="3"/>
      <c r="F162" s="17"/>
      <c r="G162" s="44"/>
      <c r="H162" s="3"/>
      <c r="I162" s="3"/>
      <c r="J162" s="7"/>
    </row>
    <row r="163" spans="1:10" ht="20.100000000000001" customHeight="1">
      <c r="A163" s="4"/>
      <c r="B163" s="17"/>
      <c r="C163" s="3"/>
      <c r="D163" s="45"/>
      <c r="E163" s="3"/>
      <c r="F163" s="17"/>
      <c r="G163" s="44"/>
      <c r="H163" s="3"/>
      <c r="I163" s="3"/>
      <c r="J163" s="7"/>
    </row>
    <row r="164" spans="1:10" ht="20.100000000000001" customHeight="1"/>
  </sheetData>
  <mergeCells count="1">
    <mergeCell ref="B1:H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52"/>
  <sheetViews>
    <sheetView topLeftCell="A34" workbookViewId="0">
      <selection activeCell="E49" sqref="E49:G49"/>
    </sheetView>
  </sheetViews>
  <sheetFormatPr defaultColWidth="9" defaultRowHeight="15"/>
  <cols>
    <col min="1" max="1" width="11.85546875" customWidth="1"/>
    <col min="2" max="2" width="41.5703125" customWidth="1"/>
    <col min="3" max="3" width="16.42578125" customWidth="1"/>
    <col min="4" max="4" width="10" customWidth="1"/>
    <col min="5" max="5" width="57.7109375" customWidth="1"/>
    <col min="6" max="6" width="49.42578125" customWidth="1"/>
    <col min="7" max="7" width="15.42578125" style="8" customWidth="1"/>
    <col min="8" max="8" width="22" style="9" customWidth="1"/>
  </cols>
  <sheetData>
    <row r="1" spans="1:9" ht="18.75">
      <c r="A1" s="468" t="s">
        <v>26</v>
      </c>
      <c r="B1" s="468"/>
      <c r="C1" s="468"/>
      <c r="D1" s="468"/>
      <c r="E1" s="468"/>
      <c r="F1" s="468"/>
      <c r="G1" s="468"/>
      <c r="H1" s="468"/>
    </row>
    <row r="2" spans="1:9" ht="20.100000000000001" customHeight="1">
      <c r="A2" s="10" t="s">
        <v>10</v>
      </c>
      <c r="B2" s="11" t="s">
        <v>2</v>
      </c>
      <c r="C2" s="12" t="s">
        <v>11</v>
      </c>
      <c r="D2" s="11" t="s">
        <v>12</v>
      </c>
      <c r="E2" s="11" t="s">
        <v>13</v>
      </c>
      <c r="F2" s="11" t="s">
        <v>14</v>
      </c>
      <c r="G2" s="13" t="s">
        <v>9</v>
      </c>
      <c r="H2" s="14" t="s">
        <v>15</v>
      </c>
    </row>
    <row r="3" spans="1:9" ht="20.100000000000001" customHeight="1">
      <c r="A3" s="15" t="s">
        <v>57</v>
      </c>
      <c r="B3" s="3" t="s">
        <v>54</v>
      </c>
      <c r="C3" s="16">
        <v>578</v>
      </c>
      <c r="D3" s="5">
        <v>46044</v>
      </c>
      <c r="E3" s="185" t="s">
        <v>55</v>
      </c>
      <c r="F3" s="184" t="s">
        <v>56</v>
      </c>
      <c r="G3" s="51">
        <v>36618233</v>
      </c>
      <c r="H3" s="17" t="s">
        <v>59</v>
      </c>
    </row>
    <row r="4" spans="1:9" ht="20.100000000000001" customHeight="1">
      <c r="A4" s="15" t="s">
        <v>58</v>
      </c>
      <c r="B4" s="18" t="s">
        <v>49</v>
      </c>
      <c r="C4" s="19">
        <v>74.790000000000006</v>
      </c>
      <c r="D4" s="20">
        <v>46044</v>
      </c>
      <c r="E4" s="181" t="s">
        <v>50</v>
      </c>
      <c r="F4" s="180" t="s">
        <v>51</v>
      </c>
      <c r="G4" s="51">
        <v>27518949</v>
      </c>
      <c r="H4" s="15" t="s">
        <v>59</v>
      </c>
    </row>
    <row r="5" spans="1:9" ht="20.100000000000001" customHeight="1">
      <c r="A5" s="192" t="s">
        <v>68</v>
      </c>
      <c r="B5" s="192" t="s">
        <v>69</v>
      </c>
      <c r="C5" s="23">
        <v>355.22</v>
      </c>
      <c r="D5" s="5">
        <v>46059</v>
      </c>
      <c r="E5" s="21" t="s">
        <v>70</v>
      </c>
      <c r="F5" s="22" t="s">
        <v>71</v>
      </c>
      <c r="G5" s="24">
        <v>31331131</v>
      </c>
      <c r="H5" s="194" t="s">
        <v>59</v>
      </c>
    </row>
    <row r="6" spans="1:9" ht="20.100000000000001" customHeight="1">
      <c r="A6" s="15" t="s">
        <v>76</v>
      </c>
      <c r="B6" s="18" t="s">
        <v>80</v>
      </c>
      <c r="C6" s="19">
        <v>46.1</v>
      </c>
      <c r="D6" s="20">
        <v>46062</v>
      </c>
      <c r="E6" s="3" t="s">
        <v>81</v>
      </c>
      <c r="F6" s="3" t="s">
        <v>83</v>
      </c>
      <c r="G6" s="7" t="s">
        <v>82</v>
      </c>
      <c r="H6" s="17" t="s">
        <v>59</v>
      </c>
    </row>
    <row r="7" spans="1:9" ht="20.100000000000001" customHeight="1">
      <c r="A7" s="3" t="s">
        <v>84</v>
      </c>
      <c r="B7" s="18" t="s">
        <v>85</v>
      </c>
      <c r="C7" s="23">
        <v>417</v>
      </c>
      <c r="D7" s="25">
        <v>46062</v>
      </c>
      <c r="E7" s="196" t="s">
        <v>86</v>
      </c>
      <c r="F7" s="196" t="s">
        <v>87</v>
      </c>
      <c r="G7" s="51">
        <v>53128044</v>
      </c>
      <c r="H7" s="17" t="s">
        <v>59</v>
      </c>
    </row>
    <row r="8" spans="1:9" ht="20.100000000000001" customHeight="1">
      <c r="A8" s="3" t="s">
        <v>103</v>
      </c>
      <c r="B8" s="18" t="s">
        <v>104</v>
      </c>
      <c r="C8" s="16">
        <v>49.28</v>
      </c>
      <c r="D8" s="27">
        <v>46079</v>
      </c>
      <c r="E8" s="26" t="s">
        <v>109</v>
      </c>
      <c r="F8" s="26" t="s">
        <v>110</v>
      </c>
      <c r="G8" s="28">
        <v>24141828</v>
      </c>
      <c r="H8" s="17" t="s">
        <v>59</v>
      </c>
    </row>
    <row r="9" spans="1:9" ht="20.100000000000001" customHeight="1">
      <c r="A9" s="3" t="s">
        <v>105</v>
      </c>
      <c r="B9" s="18" t="s">
        <v>106</v>
      </c>
      <c r="C9" s="23">
        <v>22.88</v>
      </c>
      <c r="D9" s="5">
        <v>46079</v>
      </c>
      <c r="E9" s="21" t="s">
        <v>107</v>
      </c>
      <c r="F9" s="29" t="s">
        <v>108</v>
      </c>
      <c r="G9" s="7">
        <v>9021833</v>
      </c>
      <c r="H9" s="17" t="s">
        <v>59</v>
      </c>
    </row>
    <row r="10" spans="1:9" ht="18.95" customHeight="1">
      <c r="A10" s="3" t="s">
        <v>131</v>
      </c>
      <c r="B10" s="225" t="s">
        <v>128</v>
      </c>
      <c r="C10" s="66">
        <v>223.61</v>
      </c>
      <c r="D10" s="73">
        <v>46086</v>
      </c>
      <c r="E10" s="21" t="s">
        <v>130</v>
      </c>
      <c r="F10" s="21" t="s">
        <v>129</v>
      </c>
      <c r="G10" s="7">
        <v>36665037</v>
      </c>
      <c r="H10" s="17" t="s">
        <v>59</v>
      </c>
      <c r="I10" s="8"/>
    </row>
    <row r="11" spans="1:9" ht="21" customHeight="1">
      <c r="A11" s="3" t="s">
        <v>156</v>
      </c>
      <c r="B11" s="18" t="s">
        <v>155</v>
      </c>
      <c r="C11" s="19">
        <v>103.6</v>
      </c>
      <c r="D11" s="20">
        <v>46099</v>
      </c>
      <c r="E11" s="21" t="s">
        <v>157</v>
      </c>
      <c r="F11" s="21" t="s">
        <v>158</v>
      </c>
      <c r="G11" s="244">
        <v>36638137</v>
      </c>
      <c r="H11" s="17" t="s">
        <v>59</v>
      </c>
    </row>
    <row r="12" spans="1:9" ht="21" customHeight="1">
      <c r="A12" s="3" t="s">
        <v>159</v>
      </c>
      <c r="B12" s="3" t="s">
        <v>160</v>
      </c>
      <c r="C12" s="23">
        <v>18.600000000000001</v>
      </c>
      <c r="D12" s="5">
        <v>46099</v>
      </c>
      <c r="E12" s="30" t="s">
        <v>161</v>
      </c>
      <c r="F12" s="53" t="s">
        <v>162</v>
      </c>
      <c r="G12" s="33">
        <v>47357967</v>
      </c>
      <c r="H12" s="17" t="s">
        <v>59</v>
      </c>
    </row>
    <row r="13" spans="1:9" ht="20.100000000000001" customHeight="1">
      <c r="A13" s="240" t="s">
        <v>163</v>
      </c>
      <c r="B13" s="242" t="s">
        <v>164</v>
      </c>
      <c r="C13" s="31">
        <v>571.95000000000005</v>
      </c>
      <c r="D13" s="5">
        <v>46099</v>
      </c>
      <c r="E13" s="243" t="s">
        <v>165</v>
      </c>
      <c r="F13" s="53" t="s">
        <v>166</v>
      </c>
      <c r="G13" s="245">
        <v>44562195</v>
      </c>
      <c r="H13" s="241" t="s">
        <v>59</v>
      </c>
    </row>
    <row r="14" spans="1:9" ht="20.100000000000001" customHeight="1">
      <c r="A14" s="3" t="s">
        <v>172</v>
      </c>
      <c r="B14" s="18" t="s">
        <v>171</v>
      </c>
      <c r="C14" s="23">
        <v>1688</v>
      </c>
      <c r="D14" s="5">
        <v>46105</v>
      </c>
      <c r="E14" s="256" t="s">
        <v>173</v>
      </c>
      <c r="F14" s="254" t="s">
        <v>174</v>
      </c>
      <c r="G14" s="51">
        <v>22454021</v>
      </c>
      <c r="H14" s="15" t="s">
        <v>59</v>
      </c>
    </row>
    <row r="15" spans="1:9" ht="20.100000000000001" customHeight="1">
      <c r="A15" s="3" t="s">
        <v>195</v>
      </c>
      <c r="B15" s="18" t="s">
        <v>196</v>
      </c>
      <c r="C15" s="23">
        <v>3600</v>
      </c>
      <c r="D15" s="5">
        <v>46094</v>
      </c>
      <c r="E15" s="262" t="s">
        <v>177</v>
      </c>
      <c r="F15" s="261" t="s">
        <v>178</v>
      </c>
      <c r="G15" s="79">
        <v>48146218</v>
      </c>
      <c r="H15" s="17" t="s">
        <v>59</v>
      </c>
    </row>
    <row r="16" spans="1:9" ht="20.100000000000001" customHeight="1">
      <c r="A16" s="3" t="s">
        <v>197</v>
      </c>
      <c r="B16" s="3" t="s">
        <v>198</v>
      </c>
      <c r="C16" s="23"/>
      <c r="D16" s="5">
        <v>46094</v>
      </c>
      <c r="E16" s="21" t="s">
        <v>199</v>
      </c>
      <c r="F16" s="261" t="s">
        <v>178</v>
      </c>
      <c r="G16" s="7"/>
      <c r="H16" s="15" t="s">
        <v>59</v>
      </c>
    </row>
    <row r="17" spans="1:8" ht="20.100000000000001" customHeight="1">
      <c r="A17" s="3" t="s">
        <v>200</v>
      </c>
      <c r="B17" s="18" t="s">
        <v>201</v>
      </c>
      <c r="C17" s="23">
        <v>345.14</v>
      </c>
      <c r="D17" s="5">
        <v>46121</v>
      </c>
      <c r="E17" s="271" t="s">
        <v>202</v>
      </c>
      <c r="F17" s="272" t="s">
        <v>203</v>
      </c>
      <c r="G17" s="50">
        <v>31396763</v>
      </c>
      <c r="H17" s="15" t="s">
        <v>59</v>
      </c>
    </row>
    <row r="18" spans="1:8" ht="20.100000000000001" customHeight="1">
      <c r="A18" s="3" t="s">
        <v>204</v>
      </c>
      <c r="B18" s="283" t="s">
        <v>221</v>
      </c>
      <c r="C18" s="23">
        <v>76.05</v>
      </c>
      <c r="D18" s="5">
        <v>46125</v>
      </c>
      <c r="E18" s="273" t="s">
        <v>205</v>
      </c>
      <c r="F18" s="274" t="s">
        <v>206</v>
      </c>
      <c r="G18" s="50">
        <v>34243798</v>
      </c>
      <c r="H18" s="15" t="s">
        <v>59</v>
      </c>
    </row>
    <row r="19" spans="1:8" ht="20.100000000000001" customHeight="1">
      <c r="A19" s="3" t="s">
        <v>211</v>
      </c>
      <c r="B19" s="3" t="s">
        <v>210</v>
      </c>
      <c r="C19" s="16">
        <v>65.739999999999995</v>
      </c>
      <c r="D19" s="5">
        <v>46127</v>
      </c>
      <c r="E19" s="278" t="s">
        <v>212</v>
      </c>
      <c r="F19" s="278" t="s">
        <v>213</v>
      </c>
      <c r="G19" s="50">
        <v>5939585</v>
      </c>
      <c r="H19" s="15" t="s">
        <v>59</v>
      </c>
    </row>
    <row r="20" spans="1:8" ht="21" customHeight="1">
      <c r="A20" s="3" t="s">
        <v>214</v>
      </c>
      <c r="B20" s="18" t="s">
        <v>215</v>
      </c>
      <c r="C20" s="16">
        <v>125.6</v>
      </c>
      <c r="D20" s="20">
        <v>46127</v>
      </c>
      <c r="E20" s="21" t="s">
        <v>216</v>
      </c>
      <c r="F20" s="33" t="s">
        <v>217</v>
      </c>
      <c r="G20" s="280">
        <v>2856123</v>
      </c>
      <c r="H20" s="281" t="s">
        <v>59</v>
      </c>
    </row>
    <row r="21" spans="1:8" ht="21" customHeight="1">
      <c r="A21" s="3" t="s">
        <v>270</v>
      </c>
      <c r="B21" s="18" t="s">
        <v>271</v>
      </c>
      <c r="C21" s="16">
        <v>230</v>
      </c>
      <c r="D21" s="20">
        <v>46146</v>
      </c>
      <c r="E21" s="312" t="s">
        <v>244</v>
      </c>
      <c r="F21" s="315" t="s">
        <v>245</v>
      </c>
      <c r="G21" s="3">
        <v>45322473</v>
      </c>
      <c r="H21" s="330" t="s">
        <v>59</v>
      </c>
    </row>
    <row r="22" spans="1:8" ht="20.100000000000001" customHeight="1">
      <c r="A22" s="3" t="s">
        <v>257</v>
      </c>
      <c r="B22" s="3" t="s">
        <v>258</v>
      </c>
      <c r="C22" s="19">
        <v>330.6</v>
      </c>
      <c r="D22" s="5">
        <v>46167</v>
      </c>
      <c r="E22" s="3" t="s">
        <v>55</v>
      </c>
      <c r="F22" s="3" t="s">
        <v>56</v>
      </c>
      <c r="G22" s="325">
        <v>36618233</v>
      </c>
      <c r="H22" s="281" t="s">
        <v>59</v>
      </c>
    </row>
    <row r="23" spans="1:8" ht="20.100000000000001" customHeight="1">
      <c r="A23" s="337" t="s">
        <v>277</v>
      </c>
      <c r="B23" s="337" t="s">
        <v>278</v>
      </c>
      <c r="C23" s="23">
        <v>84</v>
      </c>
      <c r="D23" s="5">
        <v>46175</v>
      </c>
      <c r="E23" s="338" t="s">
        <v>279</v>
      </c>
      <c r="F23" s="337" t="s">
        <v>280</v>
      </c>
      <c r="G23" s="51">
        <v>50454854</v>
      </c>
      <c r="H23" s="339" t="s">
        <v>59</v>
      </c>
    </row>
    <row r="24" spans="1:8" ht="20.100000000000001" customHeight="1">
      <c r="A24" s="346" t="s">
        <v>286</v>
      </c>
      <c r="B24" s="346" t="s">
        <v>287</v>
      </c>
      <c r="C24" s="19">
        <v>396.48</v>
      </c>
      <c r="D24" s="5">
        <v>46181</v>
      </c>
      <c r="E24" s="347" t="s">
        <v>288</v>
      </c>
      <c r="F24" s="346" t="s">
        <v>289</v>
      </c>
      <c r="G24" s="7">
        <v>45965064</v>
      </c>
      <c r="H24" s="348" t="s">
        <v>59</v>
      </c>
    </row>
    <row r="25" spans="1:8" ht="20.100000000000001" customHeight="1">
      <c r="A25" s="3" t="s">
        <v>295</v>
      </c>
      <c r="B25" s="3" t="s">
        <v>333</v>
      </c>
      <c r="C25" s="23">
        <v>85</v>
      </c>
      <c r="D25" s="5">
        <v>46185</v>
      </c>
      <c r="E25" s="3" t="s">
        <v>296</v>
      </c>
      <c r="F25" s="3" t="s">
        <v>297</v>
      </c>
      <c r="G25" s="7" t="s">
        <v>298</v>
      </c>
      <c r="H25" s="17" t="s">
        <v>59</v>
      </c>
    </row>
    <row r="26" spans="1:8" ht="20.100000000000001" customHeight="1">
      <c r="A26" s="3" t="s">
        <v>318</v>
      </c>
      <c r="B26" s="3" t="s">
        <v>319</v>
      </c>
      <c r="C26" s="16">
        <v>2145.4</v>
      </c>
      <c r="D26" s="5">
        <v>46211</v>
      </c>
      <c r="E26" s="3" t="s">
        <v>320</v>
      </c>
      <c r="F26" s="3" t="s">
        <v>321</v>
      </c>
      <c r="G26" s="374">
        <v>44731159</v>
      </c>
      <c r="H26" s="17" t="s">
        <v>59</v>
      </c>
    </row>
    <row r="27" spans="1:8" ht="20.100000000000001" customHeight="1">
      <c r="A27" s="3" t="s">
        <v>325</v>
      </c>
      <c r="B27" s="3" t="s">
        <v>324</v>
      </c>
      <c r="C27" s="23">
        <v>153</v>
      </c>
      <c r="D27" s="5">
        <v>46211</v>
      </c>
      <c r="E27" s="3" t="s">
        <v>326</v>
      </c>
      <c r="F27" s="3" t="s">
        <v>327</v>
      </c>
      <c r="G27" s="7">
        <v>45649201</v>
      </c>
      <c r="H27" s="17" t="s">
        <v>59</v>
      </c>
    </row>
    <row r="28" spans="1:8" ht="20.100000000000001" customHeight="1">
      <c r="A28" s="3" t="s">
        <v>328</v>
      </c>
      <c r="B28" s="3" t="s">
        <v>329</v>
      </c>
      <c r="C28" s="3">
        <v>1439.1</v>
      </c>
      <c r="D28" s="5">
        <v>46216</v>
      </c>
      <c r="E28" s="32" t="s">
        <v>330</v>
      </c>
      <c r="F28" s="3" t="s">
        <v>331</v>
      </c>
      <c r="G28" s="7">
        <v>47672072</v>
      </c>
      <c r="H28" s="15" t="s">
        <v>59</v>
      </c>
    </row>
    <row r="29" spans="1:8" ht="20.100000000000001" customHeight="1">
      <c r="A29" s="410" t="s">
        <v>369</v>
      </c>
      <c r="B29" s="3" t="s">
        <v>372</v>
      </c>
      <c r="C29" s="16"/>
      <c r="D29" s="5">
        <v>46244</v>
      </c>
      <c r="E29" s="410" t="s">
        <v>370</v>
      </c>
      <c r="F29" s="410" t="s">
        <v>371</v>
      </c>
      <c r="G29" s="51">
        <v>46527257</v>
      </c>
      <c r="H29" s="15" t="s">
        <v>59</v>
      </c>
    </row>
    <row r="30" spans="1:8" ht="20.100000000000001" customHeight="1">
      <c r="A30" s="410" t="s">
        <v>368</v>
      </c>
      <c r="B30" s="410" t="s">
        <v>373</v>
      </c>
      <c r="C30" s="23">
        <v>2996.28</v>
      </c>
      <c r="D30" s="5">
        <v>46247</v>
      </c>
      <c r="E30" s="410" t="s">
        <v>366</v>
      </c>
      <c r="F30" s="410" t="s">
        <v>367</v>
      </c>
      <c r="G30" s="51">
        <v>44413467</v>
      </c>
      <c r="H30" s="15" t="s">
        <v>59</v>
      </c>
    </row>
    <row r="31" spans="1:8" ht="20.100000000000001" customHeight="1">
      <c r="A31" s="414" t="s">
        <v>378</v>
      </c>
      <c r="B31" s="414" t="s">
        <v>379</v>
      </c>
      <c r="C31" s="31">
        <v>6007.32</v>
      </c>
      <c r="D31" s="5">
        <v>46260</v>
      </c>
      <c r="E31" s="410" t="s">
        <v>366</v>
      </c>
      <c r="F31" s="410" t="s">
        <v>367</v>
      </c>
      <c r="G31" s="51">
        <v>44413467</v>
      </c>
      <c r="H31" s="15" t="s">
        <v>59</v>
      </c>
    </row>
    <row r="32" spans="1:8" ht="20.100000000000001" customHeight="1">
      <c r="A32" s="3" t="s">
        <v>380</v>
      </c>
      <c r="B32" s="3" t="s">
        <v>413</v>
      </c>
      <c r="C32" s="23">
        <v>1339.95</v>
      </c>
      <c r="D32" s="5">
        <v>46260</v>
      </c>
      <c r="E32" s="415" t="s">
        <v>385</v>
      </c>
      <c r="F32" s="414" t="s">
        <v>381</v>
      </c>
      <c r="G32" s="416" t="s">
        <v>386</v>
      </c>
      <c r="H32" s="15" t="s">
        <v>59</v>
      </c>
    </row>
    <row r="33" spans="1:8" ht="20.100000000000001" customHeight="1">
      <c r="A33" s="3" t="s">
        <v>382</v>
      </c>
      <c r="B33" s="3" t="s">
        <v>387</v>
      </c>
      <c r="C33" s="23">
        <v>125.8</v>
      </c>
      <c r="D33" s="5">
        <v>46261</v>
      </c>
      <c r="E33" s="3" t="s">
        <v>383</v>
      </c>
      <c r="F33" s="3" t="s">
        <v>384</v>
      </c>
      <c r="G33" s="28">
        <v>6649114</v>
      </c>
      <c r="H33" s="15" t="s">
        <v>59</v>
      </c>
    </row>
    <row r="34" spans="1:8" ht="20.100000000000001" customHeight="1">
      <c r="A34" s="3" t="s">
        <v>394</v>
      </c>
      <c r="B34" s="3" t="s">
        <v>395</v>
      </c>
      <c r="C34" s="23">
        <v>920</v>
      </c>
      <c r="D34" s="5">
        <v>46261</v>
      </c>
      <c r="E34" s="3" t="s">
        <v>396</v>
      </c>
      <c r="F34" s="3" t="s">
        <v>397</v>
      </c>
      <c r="G34" s="420">
        <v>51692881</v>
      </c>
      <c r="H34" s="421" t="s">
        <v>59</v>
      </c>
    </row>
    <row r="35" spans="1:8" ht="20.100000000000001" customHeight="1">
      <c r="A35" s="3" t="s">
        <v>409</v>
      </c>
      <c r="B35" s="3" t="s">
        <v>410</v>
      </c>
      <c r="C35" s="66">
        <v>1830.24</v>
      </c>
      <c r="D35" s="5">
        <v>46268</v>
      </c>
      <c r="E35" s="429" t="s">
        <v>411</v>
      </c>
      <c r="F35" s="3" t="s">
        <v>412</v>
      </c>
      <c r="G35" s="7">
        <v>17321450</v>
      </c>
      <c r="H35" s="15" t="s">
        <v>59</v>
      </c>
    </row>
    <row r="36" spans="1:8" ht="20.100000000000001" customHeight="1">
      <c r="A36" s="3" t="s">
        <v>433</v>
      </c>
      <c r="B36" s="3" t="s">
        <v>434</v>
      </c>
      <c r="C36" s="16">
        <v>1127.8</v>
      </c>
      <c r="D36" s="5">
        <v>46274</v>
      </c>
      <c r="E36" s="439" t="s">
        <v>424</v>
      </c>
      <c r="F36" s="439" t="s">
        <v>425</v>
      </c>
      <c r="G36" s="51">
        <v>36562939</v>
      </c>
      <c r="H36" s="15" t="s">
        <v>59</v>
      </c>
    </row>
    <row r="37" spans="1:8" ht="20.100000000000001" customHeight="1">
      <c r="A37" s="3" t="s">
        <v>435</v>
      </c>
      <c r="B37" s="3" t="s">
        <v>436</v>
      </c>
      <c r="C37" s="19">
        <v>599</v>
      </c>
      <c r="D37" s="5">
        <v>46281</v>
      </c>
      <c r="E37" s="3" t="s">
        <v>437</v>
      </c>
      <c r="F37" s="29" t="s">
        <v>438</v>
      </c>
      <c r="G37" s="445" t="s">
        <v>439</v>
      </c>
      <c r="H37" s="15" t="s">
        <v>59</v>
      </c>
    </row>
    <row r="38" spans="1:8" ht="20.100000000000001" customHeight="1">
      <c r="A38" s="3" t="s">
        <v>442</v>
      </c>
      <c r="B38" s="3" t="s">
        <v>443</v>
      </c>
      <c r="C38" s="16">
        <v>168</v>
      </c>
      <c r="D38" s="5">
        <v>46281</v>
      </c>
      <c r="E38" s="3" t="s">
        <v>396</v>
      </c>
      <c r="F38" s="3" t="s">
        <v>397</v>
      </c>
      <c r="G38" s="420">
        <v>51692881</v>
      </c>
      <c r="H38" s="421" t="s">
        <v>59</v>
      </c>
    </row>
    <row r="39" spans="1:8" ht="20.100000000000001" customHeight="1">
      <c r="A39" s="3" t="s">
        <v>444</v>
      </c>
      <c r="B39" s="3" t="s">
        <v>445</v>
      </c>
      <c r="C39" s="16">
        <v>1090.95</v>
      </c>
      <c r="D39" s="5">
        <v>46282</v>
      </c>
      <c r="E39" s="3" t="s">
        <v>55</v>
      </c>
      <c r="F39" s="3" t="s">
        <v>56</v>
      </c>
      <c r="G39" s="449">
        <v>36618233</v>
      </c>
      <c r="H39" s="281" t="s">
        <v>59</v>
      </c>
    </row>
    <row r="40" spans="1:8" ht="20.100000000000001" customHeight="1">
      <c r="A40" s="3" t="s">
        <v>446</v>
      </c>
      <c r="B40" s="3" t="s">
        <v>447</v>
      </c>
      <c r="C40" s="16">
        <v>123.39</v>
      </c>
      <c r="D40" s="5">
        <v>46282</v>
      </c>
      <c r="E40" s="3" t="s">
        <v>448</v>
      </c>
      <c r="F40" s="3" t="s">
        <v>449</v>
      </c>
      <c r="G40" s="7" t="s">
        <v>455</v>
      </c>
      <c r="H40" s="281" t="s">
        <v>59</v>
      </c>
    </row>
    <row r="41" spans="1:8" ht="20.100000000000001" customHeight="1">
      <c r="A41" s="3" t="s">
        <v>457</v>
      </c>
      <c r="B41" s="3" t="s">
        <v>460</v>
      </c>
      <c r="C41" s="16"/>
      <c r="D41" s="5">
        <v>46135</v>
      </c>
      <c r="E41" s="3" t="s">
        <v>461</v>
      </c>
      <c r="F41" s="3"/>
      <c r="G41" s="7"/>
      <c r="H41" s="281" t="s">
        <v>59</v>
      </c>
    </row>
    <row r="42" spans="1:8" ht="20.100000000000001" customHeight="1">
      <c r="A42" s="3" t="s">
        <v>458</v>
      </c>
      <c r="B42" s="3" t="s">
        <v>459</v>
      </c>
      <c r="C42" s="16">
        <v>4139</v>
      </c>
      <c r="D42" s="5">
        <v>46135</v>
      </c>
      <c r="E42" s="3" t="s">
        <v>55</v>
      </c>
      <c r="F42" s="3" t="s">
        <v>56</v>
      </c>
      <c r="G42" s="449">
        <v>36618233</v>
      </c>
      <c r="H42" s="281" t="s">
        <v>59</v>
      </c>
    </row>
    <row r="43" spans="1:8" ht="20.100000000000001" customHeight="1">
      <c r="A43" s="454" t="s">
        <v>462</v>
      </c>
      <c r="B43" s="3" t="s">
        <v>463</v>
      </c>
      <c r="C43" s="3">
        <v>215.08</v>
      </c>
      <c r="D43" s="5">
        <v>46135</v>
      </c>
      <c r="E43" s="3" t="s">
        <v>464</v>
      </c>
      <c r="F43" s="454" t="s">
        <v>465</v>
      </c>
      <c r="G43" s="7">
        <v>37023683</v>
      </c>
      <c r="H43" s="281" t="s">
        <v>59</v>
      </c>
    </row>
    <row r="44" spans="1:8" ht="20.100000000000001" customHeight="1">
      <c r="A44" s="3" t="s">
        <v>467</v>
      </c>
      <c r="B44" s="3" t="s">
        <v>468</v>
      </c>
      <c r="C44" s="3">
        <v>37.44</v>
      </c>
      <c r="D44" s="5">
        <v>46294</v>
      </c>
      <c r="E44" s="3" t="s">
        <v>469</v>
      </c>
      <c r="F44" s="3" t="s">
        <v>470</v>
      </c>
      <c r="G44" s="7">
        <v>24318647</v>
      </c>
      <c r="H44" s="17" t="s">
        <v>59</v>
      </c>
    </row>
    <row r="45" spans="1:8" ht="20.100000000000001" customHeight="1">
      <c r="A45" s="3" t="s">
        <v>471</v>
      </c>
      <c r="B45" s="3" t="s">
        <v>473</v>
      </c>
      <c r="C45" s="3">
        <v>40.630000000000003</v>
      </c>
      <c r="D45" s="5">
        <v>46294</v>
      </c>
      <c r="E45" s="3" t="s">
        <v>472</v>
      </c>
      <c r="F45" s="3" t="s">
        <v>474</v>
      </c>
      <c r="G45" s="7"/>
      <c r="H45" s="17" t="s">
        <v>59</v>
      </c>
    </row>
    <row r="46" spans="1:8" ht="20.100000000000001" customHeight="1">
      <c r="A46" s="3" t="s">
        <v>475</v>
      </c>
      <c r="B46" s="3" t="s">
        <v>463</v>
      </c>
      <c r="C46" s="3">
        <v>42.18</v>
      </c>
      <c r="D46" s="5">
        <v>46294</v>
      </c>
      <c r="E46" s="3" t="s">
        <v>476</v>
      </c>
      <c r="F46" s="3" t="s">
        <v>477</v>
      </c>
      <c r="G46" s="7">
        <v>24260452</v>
      </c>
      <c r="H46" s="17" t="s">
        <v>59</v>
      </c>
    </row>
    <row r="47" spans="1:8" ht="20.100000000000001" customHeight="1">
      <c r="A47" s="3" t="s">
        <v>478</v>
      </c>
      <c r="B47" s="3" t="s">
        <v>479</v>
      </c>
      <c r="C47" s="3">
        <v>49.95</v>
      </c>
      <c r="D47" s="5">
        <v>46294</v>
      </c>
      <c r="E47" s="3" t="s">
        <v>480</v>
      </c>
      <c r="F47" s="3" t="s">
        <v>481</v>
      </c>
      <c r="G47" s="7">
        <v>31409571</v>
      </c>
      <c r="H47" s="17" t="s">
        <v>59</v>
      </c>
    </row>
    <row r="48" spans="1:8" ht="20.100000000000001" customHeight="1">
      <c r="A48" s="3" t="s">
        <v>482</v>
      </c>
      <c r="B48" s="3" t="s">
        <v>483</v>
      </c>
      <c r="C48" s="3">
        <v>305.39</v>
      </c>
      <c r="D48" s="5">
        <v>46295</v>
      </c>
      <c r="E48" s="3" t="s">
        <v>484</v>
      </c>
      <c r="F48" s="3"/>
      <c r="G48" s="7"/>
      <c r="H48" s="17" t="s">
        <v>59</v>
      </c>
    </row>
    <row r="49" spans="1:8" ht="20.100000000000001" customHeight="1">
      <c r="A49" s="3" t="s">
        <v>485</v>
      </c>
      <c r="B49" s="3" t="s">
        <v>486</v>
      </c>
      <c r="C49" s="3">
        <v>504.48</v>
      </c>
      <c r="D49" s="5">
        <v>46295</v>
      </c>
      <c r="E49" s="3" t="s">
        <v>488</v>
      </c>
      <c r="F49" s="3" t="s">
        <v>487</v>
      </c>
      <c r="G49" s="7">
        <v>37082469</v>
      </c>
      <c r="H49" s="17" t="s">
        <v>59</v>
      </c>
    </row>
    <row r="50" spans="1:8" ht="20.100000000000001" customHeight="1">
      <c r="A50" s="3"/>
      <c r="B50" s="3"/>
      <c r="C50" s="3"/>
      <c r="D50" s="3"/>
      <c r="E50" s="3"/>
      <c r="F50" s="3"/>
      <c r="G50" s="7"/>
      <c r="H50" s="17"/>
    </row>
    <row r="51" spans="1:8" ht="20.100000000000001" customHeight="1">
      <c r="A51" s="3"/>
      <c r="B51" s="3"/>
      <c r="C51" s="3"/>
      <c r="D51" s="3"/>
      <c r="E51" s="3"/>
      <c r="F51" s="3"/>
      <c r="G51" s="7"/>
      <c r="H51" s="17"/>
    </row>
    <row r="52" spans="1:8" ht="20.100000000000001" customHeight="1">
      <c r="A52" s="3"/>
      <c r="B52" s="3"/>
      <c r="C52" s="3"/>
      <c r="D52" s="3"/>
      <c r="E52" s="3"/>
      <c r="F52" s="3"/>
      <c r="G52" s="7"/>
      <c r="H52" s="17"/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8"/>
  <sheetViews>
    <sheetView workbookViewId="0">
      <selection activeCell="C22" sqref="C22"/>
    </sheetView>
  </sheetViews>
  <sheetFormatPr defaultColWidth="9" defaultRowHeight="15"/>
  <cols>
    <col min="1" max="1" width="11.140625" customWidth="1"/>
    <col min="2" max="2" width="12.42578125" customWidth="1"/>
    <col min="3" max="3" width="55.7109375" customWidth="1"/>
    <col min="4" max="4" width="14.5703125" customWidth="1"/>
    <col min="5" max="5" width="12.42578125" customWidth="1"/>
    <col min="6" max="6" width="10" customWidth="1"/>
    <col min="7" max="7" width="43" customWidth="1"/>
    <col min="8" max="8" width="38.42578125" customWidth="1"/>
    <col min="9" max="9" width="10.28515625" customWidth="1"/>
  </cols>
  <sheetData>
    <row r="1" spans="1:9" ht="18.75">
      <c r="A1" s="468" t="s">
        <v>27</v>
      </c>
      <c r="B1" s="468"/>
      <c r="C1" s="468"/>
      <c r="D1" s="468"/>
      <c r="E1" s="468"/>
      <c r="F1" s="468"/>
      <c r="G1" s="468"/>
      <c r="H1" s="468"/>
      <c r="I1" s="468"/>
    </row>
    <row r="2" spans="1:9" s="1" customFormat="1" ht="20.100000000000001" customHeight="1">
      <c r="A2" s="2" t="s">
        <v>17</v>
      </c>
      <c r="B2" s="2" t="s">
        <v>18</v>
      </c>
      <c r="C2" s="2" t="s">
        <v>19</v>
      </c>
      <c r="D2" s="2" t="s">
        <v>24</v>
      </c>
      <c r="E2" s="2" t="s">
        <v>20</v>
      </c>
      <c r="F2" s="2" t="s">
        <v>12</v>
      </c>
      <c r="G2" s="2" t="s">
        <v>21</v>
      </c>
      <c r="H2" s="2" t="s">
        <v>22</v>
      </c>
      <c r="I2" s="2" t="s">
        <v>9</v>
      </c>
    </row>
    <row r="3" spans="1:9" ht="30">
      <c r="A3" s="3" t="s">
        <v>142</v>
      </c>
      <c r="B3" s="4"/>
      <c r="C3" s="18" t="s">
        <v>143</v>
      </c>
      <c r="D3" s="3">
        <v>60</v>
      </c>
      <c r="E3" s="5"/>
      <c r="F3" s="5">
        <v>46069</v>
      </c>
      <c r="G3" s="3" t="s">
        <v>89</v>
      </c>
      <c r="H3" s="3" t="s">
        <v>90</v>
      </c>
      <c r="I3" s="49">
        <v>44277971</v>
      </c>
    </row>
    <row r="4" spans="1:9" ht="20.100000000000001" customHeight="1">
      <c r="A4" s="3" t="s">
        <v>144</v>
      </c>
      <c r="B4" s="3"/>
      <c r="C4" s="3" t="s">
        <v>145</v>
      </c>
      <c r="D4" s="3">
        <v>0</v>
      </c>
      <c r="E4" s="6"/>
      <c r="F4" s="5">
        <v>46095</v>
      </c>
      <c r="G4" s="3" t="s">
        <v>146</v>
      </c>
      <c r="H4" s="3" t="s">
        <v>147</v>
      </c>
      <c r="I4" s="3">
        <v>42121442</v>
      </c>
    </row>
    <row r="5" spans="1:9" ht="20.100000000000001" customHeight="1">
      <c r="A5" s="3"/>
      <c r="B5" s="3"/>
      <c r="C5" s="3"/>
      <c r="D5" s="3"/>
      <c r="E5" s="5"/>
      <c r="F5" s="5"/>
      <c r="G5" s="3"/>
      <c r="H5" s="3"/>
      <c r="I5" s="3"/>
    </row>
    <row r="6" spans="1:9" ht="20.100000000000001" customHeight="1">
      <c r="A6" s="3"/>
      <c r="B6" s="3"/>
      <c r="C6" s="3"/>
      <c r="D6" s="3"/>
      <c r="E6" s="5"/>
      <c r="F6" s="5"/>
      <c r="G6" s="3"/>
      <c r="H6" s="3"/>
      <c r="I6" s="3"/>
    </row>
    <row r="7" spans="1:9" ht="20.100000000000001" customHeight="1"/>
    <row r="8" spans="1:9" ht="20.100000000000001" customHeight="1"/>
    <row r="9" spans="1:9" ht="20.100000000000001" customHeight="1"/>
    <row r="10" spans="1:9" ht="20.100000000000001" customHeight="1"/>
    <row r="11" spans="1:9" ht="20.100000000000001" customHeight="1">
      <c r="D11" t="s">
        <v>16</v>
      </c>
    </row>
    <row r="12" spans="1:9" ht="20.100000000000001" customHeight="1"/>
    <row r="13" spans="1:9" ht="20.100000000000001" customHeight="1"/>
    <row r="14" spans="1:9" ht="20.100000000000001" customHeight="1"/>
    <row r="15" spans="1:9" ht="20.100000000000001" customHeight="1"/>
    <row r="16" spans="1:9" ht="20.100000000000001" customHeight="1"/>
    <row r="18" spans="3:3">
      <c r="C18" t="s">
        <v>16</v>
      </c>
    </row>
  </sheetData>
  <mergeCells count="1">
    <mergeCell ref="A1:I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faktúry</vt:lpstr>
      <vt:lpstr>objednávky</vt:lpstr>
      <vt:lpstr>zmluvy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Petrusova</dc:creator>
  <cp:lastModifiedBy>Sekretariat</cp:lastModifiedBy>
  <dcterms:created xsi:type="dcterms:W3CDTF">2006-09-16T00:00:00Z</dcterms:created>
  <dcterms:modified xsi:type="dcterms:W3CDTF">2026-10-01T07:45:36Z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BF2AB9B67E154F68AAF9442E87B10D5B_13</vt:lpwstr>
  </property>
  <property fmtid="{D5CDD505-2E9C-101B-9397-08002B2CF9AE}" pid="3" name="KSOProductBuildVer">
    <vt:lpwstr>1033-12.2.0.18586</vt:lpwstr>
  </property>
</Properties>
</file>